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640" windowHeight="11715" tabRatio="601" firstSheet="1" activeTab="2"/>
  </bookViews>
  <sheets>
    <sheet name="Pagos LDJ2016" sheetId="1" state="hidden" r:id="rId1"/>
    <sheet name="INSTRUCCTIVO_2020" sheetId="7" r:id="rId2"/>
    <sheet name="Jugadores_2020 " sheetId="8" r:id="rId3"/>
    <sheet name="Clubes" sheetId="3" r:id="rId4"/>
    <sheet name="Tecnicos_2020" sheetId="4" r:id="rId5"/>
    <sheet name="PASES_2020" sheetId="5" r:id="rId6"/>
    <sheet name="UTM_2020" sheetId="6" r:id="rId7"/>
  </sheets>
  <definedNames>
    <definedName name="_xlnm.Print_Area" localSheetId="3">Clubes!$A$1:$P$21</definedName>
    <definedName name="_xlnm.Print_Area" localSheetId="1">INSTRUCCTIVO_2020!$B$1:$H$27</definedName>
  </definedNames>
  <calcPr calcId="144525"/>
</workbook>
</file>

<file path=xl/calcChain.xml><?xml version="1.0" encoding="utf-8"?>
<calcChain xmlns="http://schemas.openxmlformats.org/spreadsheetml/2006/main">
  <c r="B4" i="8" l="1"/>
  <c r="F14" i="3" l="1"/>
  <c r="B3" i="6" l="1"/>
  <c r="B3" i="5"/>
  <c r="B4" i="4"/>
  <c r="D10" i="6" l="1"/>
  <c r="F65" i="5"/>
  <c r="F54" i="4"/>
  <c r="F18" i="3"/>
  <c r="BB1" i="1"/>
  <c r="AZ1" i="1"/>
  <c r="AX1" i="1"/>
  <c r="AV1" i="1"/>
  <c r="AT1" i="1"/>
  <c r="AR1" i="1"/>
  <c r="AP1" i="1"/>
  <c r="AN1" i="1"/>
  <c r="AL1" i="1"/>
  <c r="AJ1" i="1"/>
  <c r="BF1" i="1" s="1"/>
  <c r="AH1" i="1"/>
  <c r="AF1" i="1"/>
  <c r="AD1" i="1"/>
  <c r="AB1" i="1"/>
  <c r="Z1" i="1"/>
  <c r="X1" i="1"/>
  <c r="V1" i="1"/>
  <c r="T1" i="1"/>
  <c r="R1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<sst xmlns="http://schemas.openxmlformats.org/spreadsheetml/2006/main" count="591" uniqueCount="522">
  <si>
    <t>ANGELINA</t>
  </si>
  <si>
    <t>ANTOFAGASTA</t>
  </si>
  <si>
    <t>CALLE CALLE</t>
  </si>
  <si>
    <t>CHILLÁN</t>
  </si>
  <si>
    <t>CHILLÁN VIEJO</t>
  </si>
  <si>
    <t>CONCHALÍ</t>
  </si>
  <si>
    <t>COYHAIQUE</t>
  </si>
  <si>
    <t>ESTACIÓN CENTRAL</t>
  </si>
  <si>
    <t>IQUIQUE</t>
  </si>
  <si>
    <t>LA CISTERNA</t>
  </si>
  <si>
    <t>LITORAL CENTRAL</t>
  </si>
  <si>
    <t>MAGALLANES</t>
  </si>
  <si>
    <t>MAULE</t>
  </si>
  <si>
    <t>MELIPILLA</t>
  </si>
  <si>
    <t>MELIPILLA UNIDO</t>
  </si>
  <si>
    <t>METROPOLITANA</t>
  </si>
  <si>
    <t>NANCAGUA</t>
  </si>
  <si>
    <t>ORIENTE ÑUÑOA</t>
  </si>
  <si>
    <t>PUERTO MONTT</t>
  </si>
  <si>
    <t>PUNTA ARENAS</t>
  </si>
  <si>
    <t>RAUCO</t>
  </si>
  <si>
    <t>SAN FERNANDO</t>
  </si>
  <si>
    <t>TALCA</t>
  </si>
  <si>
    <t>TARAPACÁ</t>
  </si>
  <si>
    <t>TEMUCO</t>
  </si>
  <si>
    <t>VALDIVIA</t>
  </si>
  <si>
    <t>VALPARAÍSO</t>
  </si>
  <si>
    <t>FECHITEME</t>
  </si>
  <si>
    <t>RIVERA V., Valentín</t>
  </si>
  <si>
    <t>PIQUIMIL M., Pía</t>
  </si>
  <si>
    <t>RÍOS, Martina</t>
  </si>
  <si>
    <t>REQUENA, Marco</t>
  </si>
  <si>
    <t>MONTECINO, Martina</t>
  </si>
  <si>
    <t>PAREDES H., Jorge</t>
  </si>
  <si>
    <t>CARREÑO, David</t>
  </si>
  <si>
    <t>VÁSQUEZ, Maritza</t>
  </si>
  <si>
    <t>EPUYAO, Mitzy</t>
  </si>
  <si>
    <t>REBOLLEDO P., Santiago</t>
  </si>
  <si>
    <t>REINOSO, Eliana</t>
  </si>
  <si>
    <t>LOW B., Katherine</t>
  </si>
  <si>
    <t>CARRILLO, Cristian</t>
  </si>
  <si>
    <t>GONZÁLEZ, Felipe</t>
  </si>
  <si>
    <t>RODRÍGUEZ, Emilio</t>
  </si>
  <si>
    <t>CELIS A., Andre</t>
  </si>
  <si>
    <t>NAVARRO, Lucas</t>
  </si>
  <si>
    <t>VALENZUELA, Benjamín</t>
  </si>
  <si>
    <t>ROGEL, Nuvia</t>
  </si>
  <si>
    <t>VALENZUELA, Belén</t>
  </si>
  <si>
    <t>BUSTAMANTE, Emerson</t>
  </si>
  <si>
    <t>VEGA, Álvaro</t>
  </si>
  <si>
    <t>MORENO B., Matías</t>
  </si>
  <si>
    <t>CALDERA, Ángel</t>
  </si>
  <si>
    <t>OLAVE, Alfonso</t>
  </si>
  <si>
    <t>CEA, Pablo</t>
  </si>
  <si>
    <t>LAZCANO E., Felipe</t>
  </si>
  <si>
    <t>HERNÁNDEZ G., Paulina</t>
  </si>
  <si>
    <t>PIQUIMIL Z., Mario</t>
  </si>
  <si>
    <t>MUÑOZ, Sofía</t>
  </si>
  <si>
    <t>DÍAZ, Sebastián</t>
  </si>
  <si>
    <t>RETAMAL, Sebastián</t>
  </si>
  <si>
    <t>PAREDES H., Jeremías</t>
  </si>
  <si>
    <t>PÉREZ, Bastián</t>
  </si>
  <si>
    <t>CASTRO, Valentina</t>
  </si>
  <si>
    <t>FLORES, Jerusalén</t>
  </si>
  <si>
    <t>LUNA C., Marcelo</t>
  </si>
  <si>
    <t>PINTO, Verónica</t>
  </si>
  <si>
    <t>MASSARO V., Enrique</t>
  </si>
  <si>
    <t>CARRILLO, Claudio</t>
  </si>
  <si>
    <t>OLIVOS, Diego</t>
  </si>
  <si>
    <t>RIVAS, Matías</t>
  </si>
  <si>
    <t>FUENTES R., José</t>
  </si>
  <si>
    <t>NAVARRO, Valentina</t>
  </si>
  <si>
    <t>FLORES, Gabriel</t>
  </si>
  <si>
    <t>CAICO, Gonzalo</t>
  </si>
  <si>
    <t>MIRANDA, Josthyn</t>
  </si>
  <si>
    <t>BUSTAMANTE, Franchesca</t>
  </si>
  <si>
    <t>CÁRDENAS, Carolina</t>
  </si>
  <si>
    <t>TAMAYO S., Cristóbal</t>
  </si>
  <si>
    <t>CALDERA, Pablo</t>
  </si>
  <si>
    <t>PAVEZ, Benjamín</t>
  </si>
  <si>
    <t>CASTRO, Yanina</t>
  </si>
  <si>
    <t>QUIROZ Z., Rodrigo</t>
  </si>
  <si>
    <t>NOVOA J., Matías</t>
  </si>
  <si>
    <t>RODRÍGUEZ, Matías</t>
  </si>
  <si>
    <t>MUÑOZ, Constanza</t>
  </si>
  <si>
    <t>AHUMADA, Cristian</t>
  </si>
  <si>
    <t>ZÚÑIGA, Catalina</t>
  </si>
  <si>
    <t>NICOLICH, Hugo</t>
  </si>
  <si>
    <t>PEREIRA, Martina</t>
  </si>
  <si>
    <t>PIZARRO, Javiera</t>
  </si>
  <si>
    <t>SOTO, Leonor</t>
  </si>
  <si>
    <t>ABARCA G., Jorge</t>
  </si>
  <si>
    <t>LABRA, Juan</t>
  </si>
  <si>
    <t>LOW C., Raúl</t>
  </si>
  <si>
    <t>FUENTES, V., Gabriel</t>
  </si>
  <si>
    <t>GUAICO, Ernesto</t>
  </si>
  <si>
    <t>IBACACHE, Ricardo</t>
  </si>
  <si>
    <t>DÍAZ S., Rubén</t>
  </si>
  <si>
    <t>NAVARRO, Javiera</t>
  </si>
  <si>
    <t>ALARCÓN, Javiera</t>
  </si>
  <si>
    <t>ALVARADO V., Felipe</t>
  </si>
  <si>
    <t>GONZÁLEZ, Sebastián</t>
  </si>
  <si>
    <t>JOFRÉ, Carolina</t>
  </si>
  <si>
    <t>MARTÍNEZ, Francisca</t>
  </si>
  <si>
    <t>ESCOBAR G., Diego</t>
  </si>
  <si>
    <t>LECAROS, Tamara</t>
  </si>
  <si>
    <t>ESPINOZA, Jorge</t>
  </si>
  <si>
    <t>ÁLVAREZ A., Cristian</t>
  </si>
  <si>
    <t>HERMOSILLA R., Maximiliano</t>
  </si>
  <si>
    <t>CARVAJAL C., Fernanda</t>
  </si>
  <si>
    <t>LARA, Josefina</t>
  </si>
  <si>
    <t>GUTIÉRREZ, Rafael</t>
  </si>
  <si>
    <t>CONTRERAS, Claudia</t>
  </si>
  <si>
    <t>GÁRNICA C., Vicente</t>
  </si>
  <si>
    <t>PEREIRA, Jota</t>
  </si>
  <si>
    <t>OLATE, Pablo</t>
  </si>
  <si>
    <t>VILLAR, Osvaldo</t>
  </si>
  <si>
    <t>VALENZUELA, Guillermo</t>
  </si>
  <si>
    <t>PIZARRO, Andrés</t>
  </si>
  <si>
    <t>BEATTIE A., Verónica</t>
  </si>
  <si>
    <t>ARANCIBIA D., Hernán</t>
  </si>
  <si>
    <t>MATUS, Fernanda</t>
  </si>
  <si>
    <t>URRUTIA, Pablo</t>
  </si>
  <si>
    <t>LORCA S., Leonel</t>
  </si>
  <si>
    <t>BUSTAMANTE, Benjamín</t>
  </si>
  <si>
    <t>VALENZUELA, Ma. Ignacia</t>
  </si>
  <si>
    <t>ALVARADO V., Matías</t>
  </si>
  <si>
    <t>AGUILAR, Felipe</t>
  </si>
  <si>
    <t>JOFRÉ, Katerin</t>
  </si>
  <si>
    <t>PALOMINO, María</t>
  </si>
  <si>
    <t>ALBORNOZ M., Bastián</t>
  </si>
  <si>
    <t>ESPAÑA, Cristian</t>
  </si>
  <si>
    <t>OCHOA, Josefa</t>
  </si>
  <si>
    <t>GATICA Z., Patricio</t>
  </si>
  <si>
    <t>GONZÁLEZ M., Javiera</t>
  </si>
  <si>
    <t>SOTO S., José Luis</t>
  </si>
  <si>
    <t>CEA, Javiera</t>
  </si>
  <si>
    <t>LAMA, Jaime</t>
  </si>
  <si>
    <t>CANALES, Martín</t>
  </si>
  <si>
    <t>MUÑOZ J., Tomás</t>
  </si>
  <si>
    <t>AGUAYO G., Vicente</t>
  </si>
  <si>
    <t>MARCHANT, Miguel</t>
  </si>
  <si>
    <t>GONCALVEZ, Ximena</t>
  </si>
  <si>
    <t>MABÁN, Víctor</t>
  </si>
  <si>
    <t>GALAZ, Jorge</t>
  </si>
  <si>
    <t>CARREÑO M., Luis</t>
  </si>
  <si>
    <t>MURÚA L., Fernando</t>
  </si>
  <si>
    <t>VÁSQUEZ, Fabián</t>
  </si>
  <si>
    <t>NÚÑEZ, Jacqueline</t>
  </si>
  <si>
    <t>GONZÁLEZ D., Marcial</t>
  </si>
  <si>
    <t>ESCANILLA, Martín</t>
  </si>
  <si>
    <t>PEDRAZA, Matías</t>
  </si>
  <si>
    <t>VALENZUELA H., David</t>
  </si>
  <si>
    <t>PAREDES, Bryan</t>
  </si>
  <si>
    <t>GONZÁLEZ, Rodrigo</t>
  </si>
  <si>
    <t>HIDALGO, Franco</t>
  </si>
  <si>
    <t>PÉREZ R., Mario</t>
  </si>
  <si>
    <t>USNAYO, Fabián</t>
  </si>
  <si>
    <t>ESPINOZA, Valentina</t>
  </si>
  <si>
    <t>PRIETO A., Óscar</t>
  </si>
  <si>
    <t>SANZANA V., Martín</t>
  </si>
  <si>
    <t>CONCHA F., Fernando</t>
  </si>
  <si>
    <t>CASANOVA, Valentina</t>
  </si>
  <si>
    <t>AQUEVEQUE, Marco</t>
  </si>
  <si>
    <t>RUIZ, Mariam</t>
  </si>
  <si>
    <t>SILVA B., Benjamín</t>
  </si>
  <si>
    <t>FERNÁNDEZ, Domingo</t>
  </si>
  <si>
    <t>VERGARA, Cristian</t>
  </si>
  <si>
    <t>GONCALVEZ, Paola</t>
  </si>
  <si>
    <t>CARLIER, Raúl</t>
  </si>
  <si>
    <t>GUZMÁN, Constanza</t>
  </si>
  <si>
    <t>SOTELO, Cristian</t>
  </si>
  <si>
    <t>RIFFO C., Juan</t>
  </si>
  <si>
    <t>AGUILAR, Manuel</t>
  </si>
  <si>
    <t>RAMOS, Natalie</t>
  </si>
  <si>
    <t>SILVA F., Tomás</t>
  </si>
  <si>
    <t>FLORES, Cristian</t>
  </si>
  <si>
    <t>GONZÁLEZ, Valentina</t>
  </si>
  <si>
    <t>TRIVIÑOS L., Ánjel</t>
  </si>
  <si>
    <t>HIDALGO, Alonso</t>
  </si>
  <si>
    <t>SÁNCHEZ R., Valentina</t>
  </si>
  <si>
    <t>GONZÁLEZ, Aníbal</t>
  </si>
  <si>
    <t>BARRÍA, Matías</t>
  </si>
  <si>
    <t>LOYOLA S., Constanza</t>
  </si>
  <si>
    <t>BRITO C., Héctor</t>
  </si>
  <si>
    <t>HERNÁNDEZ, José Salvador</t>
  </si>
  <si>
    <t>FLORES, Cristóbal</t>
  </si>
  <si>
    <t>RUIZ, Natasha</t>
  </si>
  <si>
    <t>KASAI N., Yuuki</t>
  </si>
  <si>
    <t>ROSALES, Joaquín</t>
  </si>
  <si>
    <t>VENEGAS, Juan</t>
  </si>
  <si>
    <t>CORRALES, Silvio</t>
  </si>
  <si>
    <t>DURÁN, Rafael</t>
  </si>
  <si>
    <t>MENESES, Cristal</t>
  </si>
  <si>
    <t>MANDLER, Claudio</t>
  </si>
  <si>
    <t>BRILL, Simón</t>
  </si>
  <si>
    <t>LILLO, Gustavo</t>
  </si>
  <si>
    <t>SÁEZ, Vicente</t>
  </si>
  <si>
    <t>DÍAZ, Eymmy</t>
  </si>
  <si>
    <t>DÍAZ, Manuel</t>
  </si>
  <si>
    <t>LOBOS, Marcelo</t>
  </si>
  <si>
    <t>HERNÁNDEZ V., Matías</t>
  </si>
  <si>
    <t>DUARTE, Iván</t>
  </si>
  <si>
    <t>ARAYA A., Nicolás</t>
  </si>
  <si>
    <t>ÁLVAREZ, Camilo</t>
  </si>
  <si>
    <t>CANALES, Sergio</t>
  </si>
  <si>
    <t>LOAYZA G., Pablo</t>
  </si>
  <si>
    <t>ULLOA, Cristian</t>
  </si>
  <si>
    <t>DINAMARCA, Cristopher</t>
  </si>
  <si>
    <t>MATUS, Manuel</t>
  </si>
  <si>
    <t>CISTERNAS F., Ángelo</t>
  </si>
  <si>
    <t>ROSALES, Rodrigo</t>
  </si>
  <si>
    <t>GUAJARDO, Claudio</t>
  </si>
  <si>
    <t>SOTO, Christian</t>
  </si>
  <si>
    <t>SILVA, G., Jorge</t>
  </si>
  <si>
    <t>SCHIAFFINO, Mónica</t>
  </si>
  <si>
    <t>LÓPEZ, Félix</t>
  </si>
  <si>
    <t>INOSTROZA, Javier</t>
  </si>
  <si>
    <t>FARÍAS, Maximiliano</t>
  </si>
  <si>
    <t>CONTRERAS, Lukas</t>
  </si>
  <si>
    <t>CANALES, Víctor</t>
  </si>
  <si>
    <t>FUENTES, Álvaro</t>
  </si>
  <si>
    <t>REYES N., Macarena</t>
  </si>
  <si>
    <t>FERNÁNDEZ, Diego</t>
  </si>
  <si>
    <t>TOLEDO E., Joaquín</t>
  </si>
  <si>
    <t>SANTIBÁÑEZ G., Diego</t>
  </si>
  <si>
    <t>LOYOLA, Francesca</t>
  </si>
  <si>
    <t>GÓMEZ L., Catalina</t>
  </si>
  <si>
    <t>ARANEDA, Matías</t>
  </si>
  <si>
    <t>MONCADA, Franka</t>
  </si>
  <si>
    <t>CASTRO, Sebastián</t>
  </si>
  <si>
    <t>SALAS I., Guillermo</t>
  </si>
  <si>
    <t>DE LOS REYES, Rodrigo</t>
  </si>
  <si>
    <t>HOFMANN, Raimund</t>
  </si>
  <si>
    <t>RAMOS T., Valentín</t>
  </si>
  <si>
    <t>MORALES, Carolina</t>
  </si>
  <si>
    <t>ROSALES, Alberto</t>
  </si>
  <si>
    <t>PÉREZ R., Sofía</t>
  </si>
  <si>
    <t>HENRÍQUEZ, Beatriz</t>
  </si>
  <si>
    <t>PÉREZ, Sebastián</t>
  </si>
  <si>
    <t>ARAYA, Wladimir</t>
  </si>
  <si>
    <t>MOYA, Manuel</t>
  </si>
  <si>
    <t>BAHAMONDE C., José</t>
  </si>
  <si>
    <t>MORALES, Cristóbal</t>
  </si>
  <si>
    <t>REBOLLEDO M., Fabián</t>
  </si>
  <si>
    <t>RÍOS A., Gustavo</t>
  </si>
  <si>
    <t>SEPÚLVEDA A., Diego</t>
  </si>
  <si>
    <t>SANHUEZA V., Reinaldo</t>
  </si>
  <si>
    <t>ANDRADE, Renato</t>
  </si>
  <si>
    <t>LUHR, Sergio</t>
  </si>
  <si>
    <t>PARRA, Jean</t>
  </si>
  <si>
    <t>OLEA C., Carlos</t>
  </si>
  <si>
    <t>DURÁN V., Martín</t>
  </si>
  <si>
    <t>BOZA, Jorge</t>
  </si>
  <si>
    <t>MÁRQUEZ C., Ignacio</t>
  </si>
  <si>
    <t>GALAZ, Francisca</t>
  </si>
  <si>
    <t>MENÉNDEZ, Gerardo</t>
  </si>
  <si>
    <t>CISTERNAS F., Carolina</t>
  </si>
  <si>
    <t>AGUILAR, Patricio</t>
  </si>
  <si>
    <t>AGUILAR F., Juan</t>
  </si>
  <si>
    <t>MARTÍNEZ, Andrés</t>
  </si>
  <si>
    <t>VEGA, Emilio</t>
  </si>
  <si>
    <t>TRAVANIC, Zvonimir</t>
  </si>
  <si>
    <t>DURÁN C., Aline</t>
  </si>
  <si>
    <t>ARGANDOÑA M., Tamara</t>
  </si>
  <si>
    <t>MUÑOZ, José</t>
  </si>
  <si>
    <t>CORTÉS G., Hugo</t>
  </si>
  <si>
    <t>GÓMEZ, Gonzalo</t>
  </si>
  <si>
    <t>RODRÍGUEZ, Alejandro</t>
  </si>
  <si>
    <t>LONCONADO, Claudio</t>
  </si>
  <si>
    <t>COFRÉ H., Rafael</t>
  </si>
  <si>
    <t>ECHAVEGUREN, Manuel</t>
  </si>
  <si>
    <t>BOZA, Amaro</t>
  </si>
  <si>
    <t>LEÓN, Pablo</t>
  </si>
  <si>
    <t>GUZMÁN, Mauricio</t>
  </si>
  <si>
    <t>PALACIOS, César</t>
  </si>
  <si>
    <t>LEÓN, Eduardo</t>
  </si>
  <si>
    <t>OLMOS, Lucas</t>
  </si>
  <si>
    <t>ARRIAGADA B., René</t>
  </si>
  <si>
    <t>MARTÍNEZ, Elías</t>
  </si>
  <si>
    <t>VEGA, Sofía</t>
  </si>
  <si>
    <t>PÉREZ, Joaquín</t>
  </si>
  <si>
    <t>MONTECINO M., Macarena</t>
  </si>
  <si>
    <t>ÁLVAREZ E., Camilo</t>
  </si>
  <si>
    <t>LEIVA, Florencia</t>
  </si>
  <si>
    <t>VÁSQUEZ C., Iván</t>
  </si>
  <si>
    <t>HERNÁNDEZ, José Diego</t>
  </si>
  <si>
    <t>ALFARO, Benjamín</t>
  </si>
  <si>
    <t>VEGA, Luis Jr.</t>
  </si>
  <si>
    <t>PAREDES C., Brandon</t>
  </si>
  <si>
    <t>MUÑOZ C., Francisco</t>
  </si>
  <si>
    <t>MOYA, Claudio</t>
  </si>
  <si>
    <t>CORRAL, Marcelo</t>
  </si>
  <si>
    <t>PRIETO, Eduardo</t>
  </si>
  <si>
    <t>BARRIENTOS, Romina</t>
  </si>
  <si>
    <t>FLORES J., Cristian</t>
  </si>
  <si>
    <t>CERDA, Julián</t>
  </si>
  <si>
    <t>BECERRA E., Gustavo</t>
  </si>
  <si>
    <t>ORTEGA, Daniela</t>
  </si>
  <si>
    <t>URIBE, Antonella</t>
  </si>
  <si>
    <t>TRAVANIC, Svetiza</t>
  </si>
  <si>
    <t>TOLEDO M., Eric</t>
  </si>
  <si>
    <t>GALAZ F., Felipe</t>
  </si>
  <si>
    <t>MONCADA, Alejandro</t>
  </si>
  <si>
    <t>SALINAS, Bastián</t>
  </si>
  <si>
    <t>VILLEGAS, Francisco</t>
  </si>
  <si>
    <t>PUENTES, Benjamín</t>
  </si>
  <si>
    <t>CONCHA, Victoria</t>
  </si>
  <si>
    <t>PAREDES H., Francisca</t>
  </si>
  <si>
    <t>¿GUAJARDO, Claudio?</t>
  </si>
  <si>
    <t>REBOLLEDO S., Andrés</t>
  </si>
  <si>
    <t>URBINA, Orlando</t>
  </si>
  <si>
    <t>CASTILLO, Gustavo</t>
  </si>
  <si>
    <t>MÁRQUEZ O., Alejandro</t>
  </si>
  <si>
    <t>FIGUEROA, Brian</t>
  </si>
  <si>
    <t>CASTRO C., Nelson</t>
  </si>
  <si>
    <t>MENDOZA, Javiera</t>
  </si>
  <si>
    <t>GARCÍA, Rodrigo</t>
  </si>
  <si>
    <t>NÚÑEZ, Thiare</t>
  </si>
  <si>
    <t>VERGARA V., Juan David</t>
  </si>
  <si>
    <t>MARTÍNEZ S., Nicolás</t>
  </si>
  <si>
    <t>REYES, Francisco</t>
  </si>
  <si>
    <t xml:space="preserve">VEGA H., Jorge </t>
  </si>
  <si>
    <t>VERA, Cristian</t>
  </si>
  <si>
    <t>BELLO, Catalina</t>
  </si>
  <si>
    <t>VALLADARES, Fernanda</t>
  </si>
  <si>
    <t>TEJOS M., Bastián</t>
  </si>
  <si>
    <t>VENEGAS, Sebastián</t>
  </si>
  <si>
    <t>COYDÁN, Víctor</t>
  </si>
  <si>
    <t>VALLEJOS, Cristian</t>
  </si>
  <si>
    <t>CASTILLO, Felipe</t>
  </si>
  <si>
    <t>ACEVEDO, Mauricio</t>
  </si>
  <si>
    <t>ESPINOZA E., Cornelio</t>
  </si>
  <si>
    <t>JARA, Sofía</t>
  </si>
  <si>
    <t>ORELLANA, Matías</t>
  </si>
  <si>
    <t>DÍAZ, Amanda</t>
  </si>
  <si>
    <t>SAAVEDRA Z., Antonia</t>
  </si>
  <si>
    <t>ARAVENA, Carlos</t>
  </si>
  <si>
    <t>ARAYA F., Samuel</t>
  </si>
  <si>
    <t>RUIZ-TAGLE, Valentina</t>
  </si>
  <si>
    <t>CARRASCO, Esteban</t>
  </si>
  <si>
    <t>ARAYA, Óskar</t>
  </si>
  <si>
    <t>GÚMERA H., Enzo</t>
  </si>
  <si>
    <t>VERA, Fabián</t>
  </si>
  <si>
    <t>BURGOS, Nicolás</t>
  </si>
  <si>
    <t>SANTANDER, Daniel</t>
  </si>
  <si>
    <t>ESPINOZA R., Cristian</t>
  </si>
  <si>
    <t>VOS, Eusebio</t>
  </si>
  <si>
    <t>OLIVARES, Rodrigo</t>
  </si>
  <si>
    <t>MOYA, Martina</t>
  </si>
  <si>
    <t>FIERRO P., Denys</t>
  </si>
  <si>
    <t>PALMA, Sebastián</t>
  </si>
  <si>
    <t>CHÁVEZ V., Rafael</t>
  </si>
  <si>
    <t>FLORES, Felipe</t>
  </si>
  <si>
    <t>MERINO, Felipe</t>
  </si>
  <si>
    <t>CARLIER, Andrés</t>
  </si>
  <si>
    <t>GARCÉS, Alejandro</t>
  </si>
  <si>
    <t>VALENZUELA, Álvaro</t>
  </si>
  <si>
    <t>LEÓN H., Guillermo</t>
  </si>
  <si>
    <t>MUÑOZ, Jorge</t>
  </si>
  <si>
    <t>TORO, Leandro</t>
  </si>
  <si>
    <t>ACEVEDO, Bastián</t>
  </si>
  <si>
    <t>SILVA R., Joshua</t>
  </si>
  <si>
    <t>PEÑA, Martín</t>
  </si>
  <si>
    <t>CHÁVEZ V., Gabriel</t>
  </si>
  <si>
    <t>MINDER, Héctor</t>
  </si>
  <si>
    <t>CALABRANO, Bastiani</t>
  </si>
  <si>
    <t>DONOSO M., Manuel</t>
  </si>
  <si>
    <t>SÁNCHEZ, Isaías</t>
  </si>
  <si>
    <t>GAZMURI, Nicolás</t>
  </si>
  <si>
    <t>LIBERONA A., Cristian</t>
  </si>
  <si>
    <t>DURÁN, Martín</t>
  </si>
  <si>
    <t>SOTO, Jean</t>
  </si>
  <si>
    <t>BARRIOS, Pascal</t>
  </si>
  <si>
    <t>VALLEJOS, Maximiliano</t>
  </si>
  <si>
    <t>LABRAÑA M., Rubén</t>
  </si>
  <si>
    <t>LÓPEZ, Javier</t>
  </si>
  <si>
    <t>CARTES, Alejandro</t>
  </si>
  <si>
    <t>GAETE, Pablo</t>
  </si>
  <si>
    <t>MOLINA, Rodrigo</t>
  </si>
  <si>
    <t>ZENTENO, Martín</t>
  </si>
  <si>
    <t>QUINTEROS J., Danor</t>
  </si>
  <si>
    <t>RIVERA, Alejandro</t>
  </si>
  <si>
    <t>MARIQUEO, Daniel</t>
  </si>
  <si>
    <t>BARRIOS, Antonia</t>
  </si>
  <si>
    <t>TAPIA, Rodrigo</t>
  </si>
  <si>
    <t>GÓMEZ O., Joaquín</t>
  </si>
  <si>
    <t>BELLO, Javiera</t>
  </si>
  <si>
    <t>GARRIDO, René</t>
  </si>
  <si>
    <t>VILLAGRÁN, Sara</t>
  </si>
  <si>
    <t>CASTRO, Marcelo</t>
  </si>
  <si>
    <t>ROA, Francisco</t>
  </si>
  <si>
    <t>RODRÍGUEZ O., Marcelo</t>
  </si>
  <si>
    <t>VIO, Nicolás</t>
  </si>
  <si>
    <t>LÓPEZ, Sebastián</t>
  </si>
  <si>
    <t>GÓMEZ H., Gustavo</t>
  </si>
  <si>
    <t>TAPIA, Felipe</t>
  </si>
  <si>
    <t>SAN MARTÍN, Joaquín</t>
  </si>
  <si>
    <t>GUZMÁN, Javiera</t>
  </si>
  <si>
    <t>DÍAZ C., Jacqueline</t>
  </si>
  <si>
    <t>BELTRÁN, Maximiliano</t>
  </si>
  <si>
    <t>RIVEROS, Óscar</t>
  </si>
  <si>
    <t>SCHATZ M., Luis</t>
  </si>
  <si>
    <t>CALLUQUEO, Alexis</t>
  </si>
  <si>
    <t>LÓPEZ, Cristian</t>
  </si>
  <si>
    <t>GÓMEZ C., Gustavo</t>
  </si>
  <si>
    <t>CARRILLO, Francisca</t>
  </si>
  <si>
    <t>VARELA, Carlos</t>
  </si>
  <si>
    <t>GUZMÁN, Fernanda</t>
  </si>
  <si>
    <t>URQUEJO A., Yury</t>
  </si>
  <si>
    <t>FIGUEROA, Francisco</t>
  </si>
  <si>
    <t>RIVEROS, Cristóbal</t>
  </si>
  <si>
    <t>VELOSO F., Rogelio</t>
  </si>
  <si>
    <t>VÁSQUEZ, Nicolás</t>
  </si>
  <si>
    <t>SILVA, Felipe</t>
  </si>
  <si>
    <t>ALBORNOZ, Ignacio</t>
  </si>
  <si>
    <t>NOVOA, Felipe</t>
  </si>
  <si>
    <t>CHÁVEZ, Nicolás</t>
  </si>
  <si>
    <t>CARRASCO, Hermes</t>
  </si>
  <si>
    <t>MORALES, Judith</t>
  </si>
  <si>
    <t>ROMÁN, Carlos</t>
  </si>
  <si>
    <t>MUÑOZ, Catalina</t>
  </si>
  <si>
    <t>LÓPEZ A., Sergio</t>
  </si>
  <si>
    <t>AGUILAR, Alonso</t>
  </si>
  <si>
    <t>PONCE, Javier</t>
  </si>
  <si>
    <t>BRAVO, José</t>
  </si>
  <si>
    <t>URRUTIA, Marcelo</t>
  </si>
  <si>
    <t>ALFARO, Pablo</t>
  </si>
  <si>
    <t>MONTECINO, Felipe</t>
  </si>
  <si>
    <t>CARRASCO, Cristhian</t>
  </si>
  <si>
    <t>MUÑOZ, Diego</t>
  </si>
  <si>
    <t>VARGAS R., Jorge</t>
  </si>
  <si>
    <t>ROUXEL, Luciano</t>
  </si>
  <si>
    <t>ANABALÓN, Javiera</t>
  </si>
  <si>
    <t>LUNA, Álex</t>
  </si>
  <si>
    <t>VEGA, Paulina</t>
  </si>
  <si>
    <t>NAVARRETE, Álvaro</t>
  </si>
  <si>
    <t>GUAJARDO, Maximiliano</t>
  </si>
  <si>
    <t>VÉLEZ A., Gastón</t>
  </si>
  <si>
    <t>RIQUELME L., Martina</t>
  </si>
  <si>
    <t>ROJAS, Raúl</t>
  </si>
  <si>
    <t>MATUS, Diego</t>
  </si>
  <si>
    <t>ARANEDA, Fernanda</t>
  </si>
  <si>
    <t>HERNÁNDEZ H., Martín</t>
  </si>
  <si>
    <t>SANHUEZA, Javiera</t>
  </si>
  <si>
    <t>MINDER, Tomás</t>
  </si>
  <si>
    <t>PALMA, Rodrigo</t>
  </si>
  <si>
    <t>MUÑOZ, Juan Manuel</t>
  </si>
  <si>
    <t>MUÑOZ V., Cristopher</t>
  </si>
  <si>
    <t>MORALES, Mariajóse</t>
  </si>
  <si>
    <t>CASTELLANO, Natalia</t>
  </si>
  <si>
    <t>ESPINOZA, Pamela</t>
  </si>
  <si>
    <t>GUERRERO, Vicente</t>
  </si>
  <si>
    <t>ISLA A., Fabián</t>
  </si>
  <si>
    <t>SANDOVAL, Manuel</t>
  </si>
  <si>
    <t>RUIZ, Dumuzi</t>
  </si>
  <si>
    <t>HERNÁNDEZ H., Eduardo</t>
  </si>
  <si>
    <t>ZAPATA, Juan Pablo</t>
  </si>
  <si>
    <t>OYARZO H., Florencia</t>
  </si>
  <si>
    <t>FUENZALIDA M., Óscar</t>
  </si>
  <si>
    <t>BETANCOURT, Exequiel</t>
  </si>
  <si>
    <t>OYARZO H., Raúl</t>
  </si>
  <si>
    <t>FREDES, Luis</t>
  </si>
  <si>
    <t>ZAPATA, Claudio</t>
  </si>
  <si>
    <t>ORTIZ G., Ignacio</t>
  </si>
  <si>
    <t>REIMBERG M., Rubén</t>
  </si>
  <si>
    <t>PONCE S., Gabriela</t>
  </si>
  <si>
    <t>VALENZUELA, Mario</t>
  </si>
  <si>
    <t>N°</t>
  </si>
  <si>
    <t>VALOR</t>
  </si>
  <si>
    <t>SISTEMA ONLINE</t>
  </si>
  <si>
    <t>NACIONAL INF. JUV.</t>
  </si>
  <si>
    <t>NACIONAL T.C.</t>
  </si>
  <si>
    <t xml:space="preserve">TOTAL PAGADO </t>
  </si>
  <si>
    <t>NOMBRE</t>
  </si>
  <si>
    <t>ASOCIACION</t>
  </si>
  <si>
    <t>FECHA PAGO</t>
  </si>
  <si>
    <t>Sistema Pago/ Internet Deposito</t>
  </si>
  <si>
    <t>Enviado Comprobanta Fechiteme</t>
  </si>
  <si>
    <t>Si / NO</t>
  </si>
  <si>
    <t>Observaciones</t>
  </si>
  <si>
    <t>Número de Transacción</t>
  </si>
  <si>
    <t>TOTAL LICENCIAS JUG</t>
  </si>
  <si>
    <t xml:space="preserve">Iquique </t>
  </si>
  <si>
    <t>Nombre Banco</t>
  </si>
  <si>
    <t>1.2 utm</t>
  </si>
  <si>
    <t>MARTINEZ, Rodrigo</t>
  </si>
  <si>
    <t xml:space="preserve">ASOCIACION </t>
  </si>
  <si>
    <t xml:space="preserve">NORTE 2 </t>
  </si>
  <si>
    <t>TOTAL PASES</t>
  </si>
  <si>
    <t>TOTAL LICENCIAS TEC.</t>
  </si>
  <si>
    <t>RUT</t>
  </si>
  <si>
    <t>12.060.535-K</t>
  </si>
  <si>
    <t>15.02.18</t>
  </si>
  <si>
    <t>Técnica que realizarán los cruces de información entre legalidad, licencia de juego, pagos de UTM, pases, etc</t>
  </si>
  <si>
    <t>2.-  Al ser un resumen de los pagos estos estarán contralados por el Área financiera de fechiteme y la Gerencia</t>
  </si>
  <si>
    <t xml:space="preserve">3.- La información deben ser enviada en archivo fuente Excel ( No escaneado), desde el e-mail institucional de la </t>
  </si>
  <si>
    <t>Nombre Asociación</t>
  </si>
  <si>
    <t>Asociación de Tenis de Mesa XXXXXX</t>
  </si>
  <si>
    <t xml:space="preserve">El presente documento, tiene como objetivo realizar un resumen de los procesos de pagos 2020 , con los siguientes tópicos: </t>
  </si>
  <si>
    <t>POR FAVOR ENVIAR A NANCY.MEDEL@FECHITEME.CL, RMARTINEZ@FECHITEME.CL CON COPIA MMILLAN@FECHITEME.CL, REGISTRONACIONAL@FECHITEME.CL</t>
  </si>
  <si>
    <t>1.- Este formulario NO REEMPLAZA  los procesos dictados por cada reglamento, es decir: La licencia de jugadores debe</t>
  </si>
  <si>
    <t>POR FAVOR ENVIAR A NANCY.MEDEL@FECHITEME.CL , RMARTINEZ@FECHITEME.CL CON COPIA MMILLAN@FECHITEME.CL, REGISTRONACIONAL@FECHITEME.CL</t>
  </si>
  <si>
    <t>CATASTRO PAGO UTM 1.2 ( al 31 de Enero 2020)</t>
  </si>
  <si>
    <t>31.01.2020</t>
  </si>
  <si>
    <t>CATASTRO LICENCIAS DE TÉCNICOS  FECHITEME 2020(Plazo Maximo 31.12.2019)</t>
  </si>
  <si>
    <t>CATASTRO LICENCIAS DE PASES  FECHITEME  2020</t>
  </si>
  <si>
    <t xml:space="preserve">Club de Tenis de Mesa </t>
  </si>
  <si>
    <t xml:space="preserve">Fecha de Pago </t>
  </si>
  <si>
    <t>Totales</t>
  </si>
  <si>
    <t>Nota: Este documento NO reemplaza a la información que debe ser enviada a legalidad</t>
  </si>
  <si>
    <t>La información de jugadores, debera ser subido a la plataforma ONLINE de FECHITEME http://www.fechiteme.cl/nfechiteme/reglamentos-2020/</t>
  </si>
  <si>
    <t>CATASTRO  DE LICENCIA DE JUEGO 2020 (Clubes Asociados)</t>
  </si>
  <si>
    <t>ser realizado en el Sistema ONLINE.</t>
  </si>
  <si>
    <t>Nota: Este documento NO reemplaza a la información que debe ser enviada a entrenadores@fechiteme.cl</t>
  </si>
  <si>
    <t xml:space="preserve">Asociación Local, correspondiente y esta información debe ser actualizada de forma constante. </t>
  </si>
  <si>
    <t>Nota: Este documento NO reemplaza a la información que debe ser enviada a legalidad@fechiteme.cl</t>
  </si>
  <si>
    <t xml:space="preserve">TOTAL LICENCIAS </t>
  </si>
  <si>
    <t>10.839.750-K</t>
  </si>
  <si>
    <t>CATASTRO LICENCIAS JUGADORES  FECHITEME 2020(Plazo Maximo 31.12.2019)</t>
  </si>
  <si>
    <t>CLUB</t>
  </si>
  <si>
    <t>Club Novicios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</si>
</sst>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;[Red]\-&quot;$&quot;\ #,##0"/>
    <numFmt numFmtId="165" formatCode="&quot;$&quot;\ #,##0"/>
  </numFmts>
  <fonts count="20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sz val="11"/>
      <name val="Calibri"/>
      <family val="2"/>
    </font>
    <font>
      <b/>
      <sz val="18"/>
      <color indexed="9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3" borderId="10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0" fillId="3" borderId="20" xfId="0" applyNumberForma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5" fillId="3" borderId="15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2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4" borderId="22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0" fillId="5" borderId="0" xfId="0" applyFill="1"/>
    <xf numFmtId="0" fontId="0" fillId="5" borderId="22" xfId="0" applyFill="1" applyBorder="1" applyAlignment="1">
      <alignment horizontal="center"/>
    </xf>
    <xf numFmtId="0" fontId="2" fillId="5" borderId="22" xfId="0" applyFont="1" applyFill="1" applyBorder="1" applyAlignment="1">
      <alignment vertical="center"/>
    </xf>
    <xf numFmtId="164" fontId="0" fillId="5" borderId="22" xfId="0" applyNumberFormat="1" applyFill="1" applyBorder="1" applyAlignment="1">
      <alignment horizontal="center"/>
    </xf>
    <xf numFmtId="0" fontId="0" fillId="5" borderId="22" xfId="0" applyFill="1" applyBorder="1"/>
    <xf numFmtId="0" fontId="0" fillId="5" borderId="22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5" borderId="27" xfId="0" applyFill="1" applyBorder="1" applyAlignment="1">
      <alignment horizontal="left"/>
    </xf>
    <xf numFmtId="0" fontId="0" fillId="5" borderId="27" xfId="0" applyFill="1" applyBorder="1"/>
    <xf numFmtId="164" fontId="0" fillId="5" borderId="27" xfId="0" applyNumberFormat="1" applyFill="1" applyBorder="1" applyAlignment="1">
      <alignment horizontal="center"/>
    </xf>
    <xf numFmtId="16" fontId="0" fillId="5" borderId="22" xfId="0" applyNumberFormat="1" applyFill="1" applyBorder="1"/>
    <xf numFmtId="3" fontId="8" fillId="5" borderId="0" xfId="0" applyNumberFormat="1" applyFont="1" applyFill="1" applyBorder="1" applyAlignment="1">
      <alignment horizontal="center"/>
    </xf>
    <xf numFmtId="165" fontId="8" fillId="5" borderId="0" xfId="0" applyNumberFormat="1" applyFont="1" applyFill="1" applyBorder="1"/>
    <xf numFmtId="165" fontId="8" fillId="6" borderId="23" xfId="0" applyNumberFormat="1" applyFont="1" applyFill="1" applyBorder="1"/>
    <xf numFmtId="164" fontId="0" fillId="5" borderId="28" xfId="0" applyNumberFormat="1" applyFill="1" applyBorder="1" applyAlignment="1">
      <alignment horizontal="center"/>
    </xf>
    <xf numFmtId="0" fontId="2" fillId="5" borderId="28" xfId="0" applyFont="1" applyFill="1" applyBorder="1" applyAlignment="1">
      <alignment vertical="center"/>
    </xf>
    <xf numFmtId="0" fontId="11" fillId="5" borderId="29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left"/>
    </xf>
    <xf numFmtId="16" fontId="2" fillId="5" borderId="28" xfId="0" applyNumberFormat="1" applyFont="1" applyFill="1" applyBorder="1" applyAlignment="1">
      <alignment vertical="center"/>
    </xf>
    <xf numFmtId="0" fontId="0" fillId="5" borderId="30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12" fillId="0" borderId="25" xfId="0" applyFont="1" applyBorder="1"/>
    <xf numFmtId="0" fontId="2" fillId="5" borderId="2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5" borderId="40" xfId="0" applyFill="1" applyBorder="1" applyAlignment="1">
      <alignment horizontal="left"/>
    </xf>
    <xf numFmtId="16" fontId="2" fillId="5" borderId="22" xfId="0" applyNumberFormat="1" applyFont="1" applyFill="1" applyBorder="1" applyAlignment="1">
      <alignment vertical="center"/>
    </xf>
    <xf numFmtId="3" fontId="0" fillId="0" borderId="22" xfId="0" applyNumberFormat="1" applyBorder="1" applyAlignment="1">
      <alignment horizontal="center"/>
    </xf>
    <xf numFmtId="0" fontId="14" fillId="0" borderId="25" xfId="0" applyFont="1" applyBorder="1" applyAlignment="1">
      <alignment vertical="center"/>
    </xf>
    <xf numFmtId="0" fontId="0" fillId="8" borderId="30" xfId="0" applyFont="1" applyFill="1" applyBorder="1" applyAlignment="1">
      <alignment horizontal="center"/>
    </xf>
    <xf numFmtId="0" fontId="0" fillId="8" borderId="22" xfId="0" applyFill="1" applyBorder="1" applyAlignment="1">
      <alignment horizontal="left"/>
    </xf>
    <xf numFmtId="164" fontId="0" fillId="8" borderId="22" xfId="0" applyNumberFormat="1" applyFill="1" applyBorder="1" applyAlignment="1">
      <alignment horizontal="center"/>
    </xf>
    <xf numFmtId="16" fontId="0" fillId="8" borderId="22" xfId="0" applyNumberFormat="1" applyFill="1" applyBorder="1"/>
    <xf numFmtId="0" fontId="0" fillId="8" borderId="22" xfId="0" applyFill="1" applyBorder="1"/>
    <xf numFmtId="0" fontId="0" fillId="8" borderId="25" xfId="0" applyFill="1" applyBorder="1"/>
    <xf numFmtId="0" fontId="0" fillId="8" borderId="0" xfId="0" applyFill="1"/>
    <xf numFmtId="0" fontId="11" fillId="8" borderId="3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vertical="center"/>
    </xf>
    <xf numFmtId="0" fontId="0" fillId="8" borderId="22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5" borderId="40" xfId="0" applyFont="1" applyFill="1" applyBorder="1" applyAlignment="1">
      <alignment vertical="center"/>
    </xf>
    <xf numFmtId="0" fontId="0" fillId="0" borderId="22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7" fillId="0" borderId="0" xfId="0" applyFont="1" applyAlignment="1"/>
    <xf numFmtId="0" fontId="16" fillId="12" borderId="22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left" vertical="center"/>
    </xf>
    <xf numFmtId="0" fontId="16" fillId="12" borderId="22" xfId="0" applyFont="1" applyFill="1" applyBorder="1" applyAlignment="1">
      <alignment horizontal="center" vertical="center" wrapText="1"/>
    </xf>
    <xf numFmtId="0" fontId="17" fillId="12" borderId="22" xfId="0" applyFont="1" applyFill="1" applyBorder="1" applyAlignment="1">
      <alignment horizontal="center" vertical="center" wrapText="1"/>
    </xf>
    <xf numFmtId="0" fontId="17" fillId="12" borderId="22" xfId="0" applyNumberFormat="1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/>
    </xf>
    <xf numFmtId="0" fontId="16" fillId="13" borderId="22" xfId="0" applyFont="1" applyFill="1" applyBorder="1" applyAlignment="1">
      <alignment horizontal="left" vertical="center"/>
    </xf>
    <xf numFmtId="0" fontId="16" fillId="13" borderId="22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 wrapText="1"/>
    </xf>
    <xf numFmtId="0" fontId="17" fillId="13" borderId="22" xfId="0" applyNumberFormat="1" applyFont="1" applyFill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32" xfId="0" applyFill="1" applyBorder="1" applyAlignment="1">
      <alignment horizontal="left"/>
    </xf>
    <xf numFmtId="164" fontId="0" fillId="5" borderId="32" xfId="0" applyNumberFormat="1" applyFill="1" applyBorder="1" applyAlignment="1">
      <alignment horizontal="center"/>
    </xf>
    <xf numFmtId="16" fontId="2" fillId="5" borderId="32" xfId="0" applyNumberFormat="1" applyFont="1" applyFill="1" applyBorder="1" applyAlignment="1">
      <alignment vertical="center"/>
    </xf>
    <xf numFmtId="0" fontId="0" fillId="5" borderId="32" xfId="0" applyFill="1" applyBorder="1"/>
    <xf numFmtId="0" fontId="2" fillId="5" borderId="32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11" borderId="46" xfId="0" applyFill="1" applyBorder="1" applyAlignment="1">
      <alignment horizontal="left"/>
    </xf>
    <xf numFmtId="0" fontId="0" fillId="11" borderId="46" xfId="0" applyFill="1" applyBorder="1" applyAlignment="1">
      <alignment horizontal="center"/>
    </xf>
    <xf numFmtId="3" fontId="0" fillId="11" borderId="46" xfId="0" applyNumberFormat="1" applyFill="1" applyBorder="1" applyAlignment="1">
      <alignment horizontal="center"/>
    </xf>
    <xf numFmtId="164" fontId="0" fillId="11" borderId="46" xfId="0" applyNumberFormat="1" applyFill="1" applyBorder="1" applyAlignment="1">
      <alignment horizontal="center"/>
    </xf>
    <xf numFmtId="16" fontId="2" fillId="11" borderId="46" xfId="0" applyNumberFormat="1" applyFont="1" applyFill="1" applyBorder="1" applyAlignment="1">
      <alignment vertical="center"/>
    </xf>
    <xf numFmtId="0" fontId="0" fillId="11" borderId="46" xfId="0" applyFill="1" applyBorder="1"/>
    <xf numFmtId="0" fontId="2" fillId="11" borderId="46" xfId="0" applyFont="1" applyFill="1" applyBorder="1" applyAlignment="1">
      <alignment vertical="center"/>
    </xf>
    <xf numFmtId="0" fontId="2" fillId="11" borderId="47" xfId="0" applyFont="1" applyFill="1" applyBorder="1" applyAlignment="1">
      <alignment vertical="center"/>
    </xf>
    <xf numFmtId="0" fontId="11" fillId="5" borderId="48" xfId="0" applyFont="1" applyFill="1" applyBorder="1" applyAlignment="1">
      <alignment horizontal="center" vertical="center"/>
    </xf>
    <xf numFmtId="3" fontId="0" fillId="0" borderId="49" xfId="0" applyNumberFormat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16" fontId="2" fillId="5" borderId="40" xfId="0" applyNumberFormat="1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0" fillId="0" borderId="22" xfId="0" applyBorder="1" applyAlignment="1">
      <alignment horizontal="left"/>
    </xf>
    <xf numFmtId="0" fontId="11" fillId="11" borderId="0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/>
    </xf>
    <xf numFmtId="3" fontId="8" fillId="8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9" fillId="13" borderId="33" xfId="0" applyFont="1" applyFill="1" applyBorder="1" applyAlignment="1">
      <alignment horizontal="center" vertical="center" wrapText="1"/>
    </xf>
    <xf numFmtId="0" fontId="19" fillId="13" borderId="34" xfId="0" applyFont="1" applyFill="1" applyBorder="1" applyAlignment="1">
      <alignment horizontal="center" vertical="center" wrapText="1"/>
    </xf>
    <xf numFmtId="0" fontId="19" fillId="13" borderId="35" xfId="0" applyFont="1" applyFill="1" applyBorder="1" applyAlignment="1">
      <alignment horizontal="center" vertical="center" wrapText="1"/>
    </xf>
    <xf numFmtId="0" fontId="19" fillId="13" borderId="36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  <xf numFmtId="0" fontId="19" fillId="13" borderId="37" xfId="0" applyFont="1" applyFill="1" applyBorder="1" applyAlignment="1">
      <alignment horizontal="center" vertical="center" wrapText="1"/>
    </xf>
    <xf numFmtId="0" fontId="19" fillId="13" borderId="38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39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/>
    </xf>
    <xf numFmtId="0" fontId="6" fillId="12" borderId="0" xfId="0" applyFont="1" applyFill="1" applyAlignment="1">
      <alignment horizontal="center" vertical="center"/>
    </xf>
    <xf numFmtId="165" fontId="16" fillId="12" borderId="33" xfId="0" applyNumberFormat="1" applyFont="1" applyFill="1" applyBorder="1" applyAlignment="1">
      <alignment horizontal="center" vertical="center" wrapText="1"/>
    </xf>
    <xf numFmtId="165" fontId="16" fillId="12" borderId="34" xfId="0" applyNumberFormat="1" applyFont="1" applyFill="1" applyBorder="1" applyAlignment="1">
      <alignment horizontal="center" vertical="center" wrapText="1"/>
    </xf>
    <xf numFmtId="165" fontId="16" fillId="12" borderId="35" xfId="0" applyNumberFormat="1" applyFont="1" applyFill="1" applyBorder="1" applyAlignment="1">
      <alignment horizontal="center" vertical="center" wrapText="1"/>
    </xf>
    <xf numFmtId="165" fontId="16" fillId="12" borderId="36" xfId="0" applyNumberFormat="1" applyFont="1" applyFill="1" applyBorder="1" applyAlignment="1">
      <alignment horizontal="center" vertical="center" wrapText="1"/>
    </xf>
    <xf numFmtId="165" fontId="16" fillId="12" borderId="0" xfId="0" applyNumberFormat="1" applyFont="1" applyFill="1" applyBorder="1" applyAlignment="1">
      <alignment horizontal="center" vertical="center" wrapText="1"/>
    </xf>
    <xf numFmtId="165" fontId="16" fillId="12" borderId="37" xfId="0" applyNumberFormat="1" applyFont="1" applyFill="1" applyBorder="1" applyAlignment="1">
      <alignment horizontal="center" vertical="center" wrapText="1"/>
    </xf>
    <xf numFmtId="165" fontId="16" fillId="12" borderId="38" xfId="0" applyNumberFormat="1" applyFont="1" applyFill="1" applyBorder="1" applyAlignment="1">
      <alignment horizontal="center" vertical="center" wrapText="1"/>
    </xf>
    <xf numFmtId="165" fontId="16" fillId="12" borderId="12" xfId="0" applyNumberFormat="1" applyFont="1" applyFill="1" applyBorder="1" applyAlignment="1">
      <alignment horizontal="center" vertical="center" wrapText="1"/>
    </xf>
    <xf numFmtId="165" fontId="16" fillId="12" borderId="39" xfId="0" applyNumberFormat="1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vertical="center"/>
    </xf>
    <xf numFmtId="0" fontId="11" fillId="11" borderId="45" xfId="0" applyFont="1" applyFill="1" applyBorder="1" applyAlignment="1">
      <alignment horizontal="center" vertical="center"/>
    </xf>
    <xf numFmtId="0" fontId="18" fillId="11" borderId="5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13" borderId="1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165" fontId="16" fillId="13" borderId="33" xfId="0" applyNumberFormat="1" applyFont="1" applyFill="1" applyBorder="1" applyAlignment="1">
      <alignment horizontal="center" vertical="center" wrapText="1"/>
    </xf>
    <xf numFmtId="165" fontId="16" fillId="13" borderId="34" xfId="0" applyNumberFormat="1" applyFont="1" applyFill="1" applyBorder="1" applyAlignment="1">
      <alignment horizontal="center" vertical="center" wrapText="1"/>
    </xf>
    <xf numFmtId="165" fontId="16" fillId="13" borderId="35" xfId="0" applyNumberFormat="1" applyFont="1" applyFill="1" applyBorder="1" applyAlignment="1">
      <alignment horizontal="center" vertical="center" wrapText="1"/>
    </xf>
    <xf numFmtId="165" fontId="16" fillId="13" borderId="36" xfId="0" applyNumberFormat="1" applyFont="1" applyFill="1" applyBorder="1" applyAlignment="1">
      <alignment horizontal="center" vertical="center" wrapText="1"/>
    </xf>
    <xf numFmtId="165" fontId="16" fillId="13" borderId="0" xfId="0" applyNumberFormat="1" applyFont="1" applyFill="1" applyBorder="1" applyAlignment="1">
      <alignment horizontal="center" vertical="center" wrapText="1"/>
    </xf>
    <xf numFmtId="165" fontId="16" fillId="13" borderId="37" xfId="0" applyNumberFormat="1" applyFont="1" applyFill="1" applyBorder="1" applyAlignment="1">
      <alignment horizontal="center" vertical="center" wrapText="1"/>
    </xf>
    <xf numFmtId="165" fontId="16" fillId="13" borderId="38" xfId="0" applyNumberFormat="1" applyFont="1" applyFill="1" applyBorder="1" applyAlignment="1">
      <alignment horizontal="center" vertical="center" wrapText="1"/>
    </xf>
    <xf numFmtId="165" fontId="16" fillId="13" borderId="12" xfId="0" applyNumberFormat="1" applyFont="1" applyFill="1" applyBorder="1" applyAlignment="1">
      <alignment horizontal="center" vertical="center" wrapText="1"/>
    </xf>
    <xf numFmtId="165" fontId="16" fillId="13" borderId="39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/>
    </xf>
    <xf numFmtId="0" fontId="10" fillId="13" borderId="6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4" fillId="0" borderId="50" xfId="0" applyFont="1" applyBorder="1" applyAlignment="1">
      <alignment vertical="center"/>
    </xf>
    <xf numFmtId="0" fontId="0" fillId="0" borderId="27" xfId="0" applyBorder="1" applyAlignment="1">
      <alignment horizontal="left"/>
    </xf>
    <xf numFmtId="14" fontId="0" fillId="0" borderId="27" xfId="0" applyNumberFormat="1" applyBorder="1" applyAlignment="1">
      <alignment horizontal="center"/>
    </xf>
    <xf numFmtId="0" fontId="10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303212</xdr:colOff>
      <xdr:row>0</xdr:row>
      <xdr:rowOff>146048</xdr:rowOff>
    </xdr:from>
    <xdr:to>
      <xdr:col>6</xdr:col>
      <xdr:colOff>636588</xdr:colOff>
      <xdr:row>2</xdr:row>
      <xdr:rowOff>106361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1512887" y="146048"/>
          <a:ext cx="6286501" cy="341313"/>
        </a:xfrm>
        <a:prstGeom prst="rect">
          <a:avLst/>
        </a:prstGeom>
        <a:solidFill>
          <a:srgbClr val="004D4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/>
          <a:r>
            <a:rPr lang="es-ES" b="1">
              <a:solidFill>
                <a:schemeClr val="bg1"/>
              </a:solidFill>
            </a:rPr>
            <a:t>INSTRUCCIÓN</a:t>
          </a:r>
          <a:r>
            <a:rPr lang="es-ES" b="1" baseline="0">
              <a:solidFill>
                <a:schemeClr val="bg1"/>
              </a:solidFill>
            </a:rPr>
            <a:t> DE PAGOS, PROCESOS FECHITEME 2020</a:t>
          </a:r>
          <a:endParaRPr lang="es-ES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3"/>
  <sheetViews>
    <sheetView topLeftCell="D1" workbookViewId="0">
      <selection activeCell="C26" sqref="C26"/>
    </sheetView>
  </sheetViews>
  <sheetFormatPr baseColWidth="10" defaultColWidth="11.42578125" defaultRowHeight="15" x14ac:dyDescent="0.25"/>
  <cols>
    <col min="1" max="1" width="26.7109375" style="38" bestFit="1" customWidth="1"/>
    <col min="2" max="2" width="12.7109375" style="38" customWidth="1"/>
    <col min="3" max="3" width="21.7109375" style="38" bestFit="1" customWidth="1"/>
    <col min="4" max="4" width="12.7109375" style="38" customWidth="1"/>
    <col min="5" max="5" width="25" style="38" bestFit="1" customWidth="1"/>
    <col min="6" max="6" width="12.7109375" style="38" customWidth="1"/>
    <col min="7" max="7" width="22.7109375" style="38" bestFit="1" customWidth="1"/>
    <col min="8" max="8" width="12.7109375" style="38" customWidth="1"/>
    <col min="9" max="9" width="21.85546875" style="38" bestFit="1" customWidth="1"/>
    <col min="10" max="10" width="12.7109375" style="38" customWidth="1"/>
    <col min="11" max="11" width="21.7109375" style="38" customWidth="1"/>
    <col min="12" max="12" width="12.7109375" style="38" customWidth="1"/>
    <col min="13" max="13" width="22.140625" style="38" bestFit="1" customWidth="1"/>
    <col min="14" max="14" width="12.7109375" style="38" customWidth="1"/>
    <col min="15" max="15" width="20.5703125" style="38" bestFit="1" customWidth="1"/>
    <col min="16" max="16" width="12.7109375" style="38" customWidth="1"/>
    <col min="17" max="17" width="19.5703125" style="38" bestFit="1" customWidth="1"/>
    <col min="18" max="18" width="12.7109375" style="38" customWidth="1"/>
    <col min="19" max="19" width="22.42578125" style="38" bestFit="1" customWidth="1"/>
    <col min="20" max="20" width="12.7109375" style="38" customWidth="1"/>
    <col min="21" max="21" width="21" style="38" bestFit="1" customWidth="1"/>
    <col min="22" max="22" width="12.7109375" style="38" customWidth="1"/>
    <col min="23" max="23" width="23" style="38" bestFit="1" customWidth="1"/>
    <col min="24" max="24" width="12.7109375" style="38" customWidth="1"/>
    <col min="25" max="25" width="22.28515625" style="38" bestFit="1" customWidth="1"/>
    <col min="26" max="26" width="12.7109375" style="38" customWidth="1"/>
    <col min="27" max="27" width="19.42578125" style="38" bestFit="1" customWidth="1"/>
    <col min="28" max="28" width="12.7109375" style="38" customWidth="1"/>
    <col min="29" max="29" width="17.85546875" style="38" bestFit="1" customWidth="1"/>
    <col min="30" max="30" width="12.7109375" style="38" customWidth="1"/>
    <col min="31" max="31" width="22.7109375" style="38" bestFit="1" customWidth="1"/>
    <col min="32" max="32" width="12.7109375" style="38" customWidth="1"/>
    <col min="33" max="33" width="22.7109375" style="38" bestFit="1" customWidth="1"/>
    <col min="34" max="34" width="12.7109375" style="38" customWidth="1"/>
    <col min="35" max="35" width="23.42578125" style="38" bestFit="1" customWidth="1"/>
    <col min="36" max="36" width="12.7109375" style="38" customWidth="1"/>
    <col min="37" max="37" width="21" style="38" bestFit="1" customWidth="1"/>
    <col min="38" max="38" width="12.7109375" style="38" customWidth="1"/>
    <col min="39" max="39" width="20" style="38" bestFit="1" customWidth="1"/>
    <col min="40" max="40" width="12.7109375" style="38" customWidth="1"/>
    <col min="41" max="41" width="24.140625" bestFit="1" customWidth="1"/>
    <col min="42" max="42" width="12.7109375" customWidth="1"/>
    <col min="43" max="43" width="19.28515625" style="38" bestFit="1" customWidth="1"/>
    <col min="44" max="44" width="12.7109375" style="38" customWidth="1"/>
    <col min="45" max="45" width="24.7109375" style="38" bestFit="1" customWidth="1"/>
    <col min="46" max="46" width="12.7109375" style="38" customWidth="1"/>
    <col min="47" max="47" width="16.42578125" style="38" bestFit="1" customWidth="1"/>
    <col min="48" max="48" width="12.7109375" style="38" customWidth="1"/>
    <col min="49" max="49" width="19.5703125" style="38" bestFit="1" customWidth="1"/>
    <col min="50" max="50" width="12.7109375" style="38" customWidth="1"/>
    <col min="51" max="51" width="14.85546875" style="38" bestFit="1" customWidth="1"/>
    <col min="52" max="52" width="12.7109375" style="38" customWidth="1"/>
    <col min="53" max="53" width="23.28515625" style="38" bestFit="1" customWidth="1"/>
    <col min="54" max="54" width="12.7109375" style="38" customWidth="1"/>
    <col min="58" max="58" width="18.7109375" customWidth="1"/>
  </cols>
  <sheetData>
    <row r="1" spans="1:58" s="7" customFormat="1" ht="24.95" customHeight="1" thickBot="1" x14ac:dyDescent="0.3">
      <c r="A1" s="1" t="s">
        <v>0</v>
      </c>
      <c r="B1" s="2">
        <f>SUM(B2:B28)</f>
        <v>350000</v>
      </c>
      <c r="C1" s="1" t="s">
        <v>1</v>
      </c>
      <c r="D1" s="2">
        <f>SUM(D2:D20)</f>
        <v>287500</v>
      </c>
      <c r="E1" s="1" t="s">
        <v>2</v>
      </c>
      <c r="F1" s="2">
        <f>SUM(F2:F16)</f>
        <v>200000</v>
      </c>
      <c r="G1" s="1" t="s">
        <v>3</v>
      </c>
      <c r="H1" s="2">
        <f>SUM(H2:H28)</f>
        <v>337500</v>
      </c>
      <c r="I1" s="1" t="s">
        <v>4</v>
      </c>
      <c r="J1" s="2">
        <f>SUM(J2:J32)</f>
        <v>587500</v>
      </c>
      <c r="K1" s="1" t="s">
        <v>5</v>
      </c>
      <c r="L1" s="2">
        <f>SUM(L2:L15)</f>
        <v>175000</v>
      </c>
      <c r="M1" s="1" t="s">
        <v>6</v>
      </c>
      <c r="N1" s="2">
        <f>SUM(N2:N13)</f>
        <v>250000</v>
      </c>
      <c r="O1" s="1" t="s">
        <v>7</v>
      </c>
      <c r="P1" s="2">
        <f>SUM(P2:P15)</f>
        <v>187500</v>
      </c>
      <c r="Q1" s="1" t="s">
        <v>8</v>
      </c>
      <c r="R1" s="2">
        <f>SUM(R2:R9)</f>
        <v>187500</v>
      </c>
      <c r="S1" s="1" t="s">
        <v>9</v>
      </c>
      <c r="T1" s="2">
        <f>SUM(T2:T24)</f>
        <v>287500</v>
      </c>
      <c r="U1" s="1" t="s">
        <v>10</v>
      </c>
      <c r="V1" s="2">
        <f>SUM(V2:V23)</f>
        <v>337500</v>
      </c>
      <c r="W1" s="1" t="s">
        <v>11</v>
      </c>
      <c r="X1" s="2">
        <f>SUM(X2:X33)</f>
        <v>800000</v>
      </c>
      <c r="Y1" s="1" t="s">
        <v>12</v>
      </c>
      <c r="Z1" s="2">
        <f>SUM(Z2:Z16)</f>
        <v>237500</v>
      </c>
      <c r="AA1" s="1" t="s">
        <v>13</v>
      </c>
      <c r="AB1" s="2">
        <f>SUM(AB2:AB14)</f>
        <v>325000</v>
      </c>
      <c r="AC1" s="1" t="s">
        <v>14</v>
      </c>
      <c r="AD1" s="2">
        <f>SUM(AD2:AD10)</f>
        <v>112500</v>
      </c>
      <c r="AE1" s="3" t="s">
        <v>15</v>
      </c>
      <c r="AF1" s="4">
        <f>SUM(AF2:AF33)</f>
        <v>475000</v>
      </c>
      <c r="AG1" s="3" t="s">
        <v>16</v>
      </c>
      <c r="AH1" s="4">
        <f>SUM(AH2:AH8)</f>
        <v>87500</v>
      </c>
      <c r="AI1" s="3" t="s">
        <v>17</v>
      </c>
      <c r="AJ1" s="5">
        <f>SUM(AJ2:AJ23)</f>
        <v>412500</v>
      </c>
      <c r="AK1" s="1" t="s">
        <v>18</v>
      </c>
      <c r="AL1" s="6">
        <f>SUM(AL2:AL14)</f>
        <v>227500</v>
      </c>
      <c r="AM1" s="1" t="s">
        <v>19</v>
      </c>
      <c r="AN1" s="6">
        <f>SUM(AN2:AN6)</f>
        <v>125000</v>
      </c>
      <c r="AO1" s="1" t="s">
        <v>20</v>
      </c>
      <c r="AP1" s="6">
        <f>SUM(AP2:AP6)</f>
        <v>62500</v>
      </c>
      <c r="AQ1" s="1" t="s">
        <v>21</v>
      </c>
      <c r="AR1" s="6">
        <f>SUM(AR2:AR24)</f>
        <v>350000</v>
      </c>
      <c r="AS1" s="1" t="s">
        <v>22</v>
      </c>
      <c r="AT1" s="6">
        <f>SUM(AT2:AT24)</f>
        <v>375000</v>
      </c>
      <c r="AU1" s="1" t="s">
        <v>23</v>
      </c>
      <c r="AV1" s="6">
        <f>SUM(AV2:AV6)</f>
        <v>75000</v>
      </c>
      <c r="AW1" s="1" t="s">
        <v>24</v>
      </c>
      <c r="AX1" s="6">
        <f>SUM(AX2:AX7)</f>
        <v>150000</v>
      </c>
      <c r="AY1" s="1" t="s">
        <v>25</v>
      </c>
      <c r="AZ1" s="6">
        <f>SUM(AZ2:AZ3)</f>
        <v>50000</v>
      </c>
      <c r="BA1" s="1" t="s">
        <v>26</v>
      </c>
      <c r="BB1" s="2">
        <f>SUM(BB2:BB17)</f>
        <v>350000</v>
      </c>
      <c r="BD1" s="156" t="s">
        <v>27</v>
      </c>
      <c r="BE1" s="157"/>
      <c r="BF1" s="160">
        <f>SUM(AZ1,BB1,AX1,AV1,AT1,AR1,AP1,AN1,AL1,AJ1,AH1,AF1,AD1,AB1,Z1,X1,V1,T1,R1,P1,N1,L1,J1,H1,F1,D1,B1)</f>
        <v>7402500</v>
      </c>
    </row>
    <row r="2" spans="1:58" ht="15.75" thickBot="1" x14ac:dyDescent="0.3">
      <c r="A2" s="8" t="s">
        <v>28</v>
      </c>
      <c r="B2" s="9">
        <v>12500</v>
      </c>
      <c r="C2" s="10" t="s">
        <v>29</v>
      </c>
      <c r="D2" s="11">
        <v>25000</v>
      </c>
      <c r="E2" s="8" t="s">
        <v>30</v>
      </c>
      <c r="F2" s="12">
        <v>12500</v>
      </c>
      <c r="G2" s="8" t="s">
        <v>31</v>
      </c>
      <c r="H2" s="12">
        <v>12500</v>
      </c>
      <c r="I2" s="10" t="s">
        <v>32</v>
      </c>
      <c r="J2" s="11">
        <v>25000</v>
      </c>
      <c r="K2" s="13" t="s">
        <v>33</v>
      </c>
      <c r="L2" s="14">
        <v>12500</v>
      </c>
      <c r="M2" s="8" t="s">
        <v>34</v>
      </c>
      <c r="N2" s="12">
        <v>12500</v>
      </c>
      <c r="O2" s="13" t="s">
        <v>35</v>
      </c>
      <c r="P2" s="14">
        <v>12500</v>
      </c>
      <c r="Q2" s="8" t="s">
        <v>36</v>
      </c>
      <c r="R2" s="12">
        <v>12500</v>
      </c>
      <c r="S2" s="8" t="s">
        <v>37</v>
      </c>
      <c r="T2" s="9">
        <v>12500</v>
      </c>
      <c r="U2" s="10" t="s">
        <v>38</v>
      </c>
      <c r="V2" s="15">
        <v>25000</v>
      </c>
      <c r="W2" s="10" t="s">
        <v>39</v>
      </c>
      <c r="X2" s="11">
        <v>25000</v>
      </c>
      <c r="Y2" s="13" t="s">
        <v>40</v>
      </c>
      <c r="Z2" s="14">
        <v>12500</v>
      </c>
      <c r="AA2" s="10" t="s">
        <v>41</v>
      </c>
      <c r="AB2" s="11">
        <v>25000</v>
      </c>
      <c r="AC2" s="8" t="s">
        <v>42</v>
      </c>
      <c r="AD2" s="12">
        <v>12500</v>
      </c>
      <c r="AE2" s="8" t="s">
        <v>43</v>
      </c>
      <c r="AF2" s="12">
        <v>12500</v>
      </c>
      <c r="AG2" s="8" t="s">
        <v>44</v>
      </c>
      <c r="AH2" s="12">
        <v>12500</v>
      </c>
      <c r="AI2" s="8" t="s">
        <v>45</v>
      </c>
      <c r="AJ2" s="12">
        <v>12500</v>
      </c>
      <c r="AK2" s="16" t="s">
        <v>46</v>
      </c>
      <c r="AL2" s="17">
        <v>25000</v>
      </c>
      <c r="AM2" s="10" t="s">
        <v>47</v>
      </c>
      <c r="AN2" s="15">
        <v>25000</v>
      </c>
      <c r="AO2" s="13" t="s">
        <v>48</v>
      </c>
      <c r="AP2" s="18">
        <v>12500</v>
      </c>
      <c r="AQ2" s="16" t="s">
        <v>49</v>
      </c>
      <c r="AR2" s="17">
        <v>25000</v>
      </c>
      <c r="AS2" s="8" t="s">
        <v>50</v>
      </c>
      <c r="AT2" s="12">
        <v>12500</v>
      </c>
      <c r="AU2" s="8" t="s">
        <v>51</v>
      </c>
      <c r="AV2" s="12">
        <v>12500</v>
      </c>
      <c r="AW2" s="10" t="s">
        <v>52</v>
      </c>
      <c r="AX2" s="11">
        <v>25000</v>
      </c>
      <c r="AY2" s="10" t="s">
        <v>53</v>
      </c>
      <c r="AZ2" s="15">
        <v>25000</v>
      </c>
      <c r="BA2" s="10" t="s">
        <v>54</v>
      </c>
      <c r="BB2" s="11">
        <v>25000</v>
      </c>
      <c r="BD2" s="158"/>
      <c r="BE2" s="159"/>
      <c r="BF2" s="161"/>
    </row>
    <row r="3" spans="1:58" ht="15.75" thickBot="1" x14ac:dyDescent="0.3">
      <c r="A3" s="19" t="s">
        <v>55</v>
      </c>
      <c r="B3" s="20">
        <v>12500</v>
      </c>
      <c r="C3" s="21" t="s">
        <v>56</v>
      </c>
      <c r="D3" s="22">
        <v>25000</v>
      </c>
      <c r="E3" s="19" t="s">
        <v>57</v>
      </c>
      <c r="F3" s="23">
        <v>12500</v>
      </c>
      <c r="G3" s="19" t="s">
        <v>58</v>
      </c>
      <c r="H3" s="23">
        <v>12500</v>
      </c>
      <c r="I3" s="19" t="s">
        <v>59</v>
      </c>
      <c r="J3" s="20">
        <v>12500</v>
      </c>
      <c r="K3" s="24" t="s">
        <v>60</v>
      </c>
      <c r="L3" s="25">
        <v>12500</v>
      </c>
      <c r="M3" s="19" t="s">
        <v>61</v>
      </c>
      <c r="N3" s="23">
        <v>12500</v>
      </c>
      <c r="O3" s="19" t="s">
        <v>62</v>
      </c>
      <c r="P3" s="25">
        <v>12500</v>
      </c>
      <c r="Q3" s="21" t="s">
        <v>63</v>
      </c>
      <c r="R3" s="26">
        <v>25000</v>
      </c>
      <c r="S3" s="19" t="s">
        <v>64</v>
      </c>
      <c r="T3" s="20">
        <v>12500</v>
      </c>
      <c r="U3" s="21" t="s">
        <v>65</v>
      </c>
      <c r="V3" s="26">
        <v>25000</v>
      </c>
      <c r="W3" s="21" t="s">
        <v>66</v>
      </c>
      <c r="X3" s="22">
        <v>25000</v>
      </c>
      <c r="Y3" s="19" t="s">
        <v>67</v>
      </c>
      <c r="Z3" s="25">
        <v>12500</v>
      </c>
      <c r="AA3" s="21" t="s">
        <v>68</v>
      </c>
      <c r="AB3" s="22">
        <v>25000</v>
      </c>
      <c r="AC3" s="19" t="s">
        <v>69</v>
      </c>
      <c r="AD3" s="23">
        <v>12500</v>
      </c>
      <c r="AE3" s="27" t="s">
        <v>70</v>
      </c>
      <c r="AF3" s="28">
        <v>12500</v>
      </c>
      <c r="AG3" s="27" t="s">
        <v>71</v>
      </c>
      <c r="AH3" s="28">
        <v>12500</v>
      </c>
      <c r="AI3" s="29" t="s">
        <v>72</v>
      </c>
      <c r="AJ3" s="30">
        <v>25000</v>
      </c>
      <c r="AK3" s="31" t="s">
        <v>73</v>
      </c>
      <c r="AL3" s="32">
        <v>12500</v>
      </c>
      <c r="AM3" s="29" t="s">
        <v>74</v>
      </c>
      <c r="AN3" s="30">
        <v>25000</v>
      </c>
      <c r="AO3" s="33" t="s">
        <v>75</v>
      </c>
      <c r="AP3" s="34">
        <v>12500</v>
      </c>
      <c r="AQ3" s="31" t="s">
        <v>76</v>
      </c>
      <c r="AR3" s="32">
        <v>12500</v>
      </c>
      <c r="AS3" s="27" t="s">
        <v>77</v>
      </c>
      <c r="AT3" s="28">
        <v>12500</v>
      </c>
      <c r="AU3" s="27" t="s">
        <v>78</v>
      </c>
      <c r="AV3" s="28">
        <v>12500</v>
      </c>
      <c r="AW3" s="29" t="s">
        <v>79</v>
      </c>
      <c r="AX3" s="35">
        <v>25000</v>
      </c>
      <c r="AY3" s="36" t="s">
        <v>80</v>
      </c>
      <c r="AZ3" s="37">
        <v>25000</v>
      </c>
      <c r="BA3" s="29" t="s">
        <v>81</v>
      </c>
      <c r="BB3" s="35">
        <v>25000</v>
      </c>
    </row>
    <row r="4" spans="1:58" x14ac:dyDescent="0.25">
      <c r="A4" s="19" t="s">
        <v>82</v>
      </c>
      <c r="B4" s="20">
        <v>12500</v>
      </c>
      <c r="C4" s="19" t="s">
        <v>83</v>
      </c>
      <c r="D4" s="20">
        <v>12500</v>
      </c>
      <c r="E4" s="19" t="s">
        <v>84</v>
      </c>
      <c r="F4" s="23">
        <v>12500</v>
      </c>
      <c r="G4" s="19" t="s">
        <v>85</v>
      </c>
      <c r="H4" s="23">
        <v>12500</v>
      </c>
      <c r="I4" s="21" t="s">
        <v>86</v>
      </c>
      <c r="J4" s="22">
        <v>25000</v>
      </c>
      <c r="K4" s="24" t="s">
        <v>87</v>
      </c>
      <c r="L4" s="25">
        <v>12500</v>
      </c>
      <c r="M4" s="19" t="s">
        <v>88</v>
      </c>
      <c r="N4" s="23">
        <v>12500</v>
      </c>
      <c r="O4" s="19" t="s">
        <v>89</v>
      </c>
      <c r="P4" s="25">
        <v>12500</v>
      </c>
      <c r="Q4" s="21" t="s">
        <v>90</v>
      </c>
      <c r="R4" s="26">
        <v>25000</v>
      </c>
      <c r="S4" s="19" t="s">
        <v>91</v>
      </c>
      <c r="T4" s="20">
        <v>12500</v>
      </c>
      <c r="U4" s="21" t="s">
        <v>92</v>
      </c>
      <c r="V4" s="26">
        <v>25000</v>
      </c>
      <c r="W4" s="21" t="s">
        <v>93</v>
      </c>
      <c r="X4" s="22">
        <v>25000</v>
      </c>
      <c r="Y4" s="19" t="s">
        <v>94</v>
      </c>
      <c r="Z4" s="25">
        <v>12500</v>
      </c>
      <c r="AA4" s="21" t="s">
        <v>95</v>
      </c>
      <c r="AB4" s="22">
        <v>25000</v>
      </c>
      <c r="AC4" s="19" t="s">
        <v>96</v>
      </c>
      <c r="AD4" s="23">
        <v>12500</v>
      </c>
      <c r="AE4" s="27" t="s">
        <v>97</v>
      </c>
      <c r="AF4" s="28">
        <v>12500</v>
      </c>
      <c r="AG4" s="27" t="s">
        <v>98</v>
      </c>
      <c r="AH4" s="28">
        <v>12500</v>
      </c>
      <c r="AI4" s="29" t="s">
        <v>99</v>
      </c>
      <c r="AJ4" s="30">
        <v>25000</v>
      </c>
      <c r="AK4" s="31" t="s">
        <v>100</v>
      </c>
      <c r="AL4" s="32">
        <v>12500</v>
      </c>
      <c r="AM4" s="29" t="s">
        <v>101</v>
      </c>
      <c r="AN4" s="30">
        <v>25000</v>
      </c>
      <c r="AO4" s="33" t="s">
        <v>102</v>
      </c>
      <c r="AP4" s="34">
        <v>12500</v>
      </c>
      <c r="AQ4" s="31" t="s">
        <v>103</v>
      </c>
      <c r="AR4" s="32">
        <v>12500</v>
      </c>
      <c r="AS4" s="27" t="s">
        <v>104</v>
      </c>
      <c r="AT4" s="28">
        <v>12500</v>
      </c>
      <c r="AU4" s="27" t="s">
        <v>105</v>
      </c>
      <c r="AV4" s="28">
        <v>12500</v>
      </c>
      <c r="AW4" s="29" t="s">
        <v>106</v>
      </c>
      <c r="AX4" s="35">
        <v>25000</v>
      </c>
      <c r="BA4" s="29" t="s">
        <v>107</v>
      </c>
      <c r="BB4" s="35">
        <v>25000</v>
      </c>
    </row>
    <row r="5" spans="1:58" x14ac:dyDescent="0.25">
      <c r="A5" s="19" t="s">
        <v>108</v>
      </c>
      <c r="B5" s="20">
        <v>12500</v>
      </c>
      <c r="C5" s="19" t="s">
        <v>109</v>
      </c>
      <c r="D5" s="20">
        <v>12500</v>
      </c>
      <c r="E5" s="19" t="s">
        <v>110</v>
      </c>
      <c r="F5" s="23">
        <v>12500</v>
      </c>
      <c r="G5" s="19" t="s">
        <v>111</v>
      </c>
      <c r="H5" s="23">
        <v>12500</v>
      </c>
      <c r="I5" s="21" t="s">
        <v>112</v>
      </c>
      <c r="J5" s="22">
        <v>25000</v>
      </c>
      <c r="K5" s="24" t="s">
        <v>113</v>
      </c>
      <c r="L5" s="25">
        <v>12500</v>
      </c>
      <c r="M5" s="19" t="s">
        <v>114</v>
      </c>
      <c r="N5" s="23">
        <v>12500</v>
      </c>
      <c r="O5" s="21" t="s">
        <v>115</v>
      </c>
      <c r="P5" s="22">
        <v>25000</v>
      </c>
      <c r="Q5" s="21" t="s">
        <v>116</v>
      </c>
      <c r="R5" s="26">
        <v>25000</v>
      </c>
      <c r="S5" s="19" t="s">
        <v>117</v>
      </c>
      <c r="T5" s="20">
        <v>12500</v>
      </c>
      <c r="U5" s="21" t="s">
        <v>118</v>
      </c>
      <c r="V5" s="26">
        <v>25000</v>
      </c>
      <c r="W5" s="21" t="s">
        <v>119</v>
      </c>
      <c r="X5" s="22">
        <v>25000</v>
      </c>
      <c r="Y5" s="19" t="s">
        <v>120</v>
      </c>
      <c r="Z5" s="25">
        <v>12500</v>
      </c>
      <c r="AA5" s="21" t="s">
        <v>121</v>
      </c>
      <c r="AB5" s="22">
        <v>25000</v>
      </c>
      <c r="AC5" s="19" t="s">
        <v>122</v>
      </c>
      <c r="AD5" s="23">
        <v>12500</v>
      </c>
      <c r="AE5" s="29" t="s">
        <v>123</v>
      </c>
      <c r="AF5" s="30">
        <v>25000</v>
      </c>
      <c r="AG5" s="27" t="s">
        <v>124</v>
      </c>
      <c r="AH5" s="28">
        <v>12500</v>
      </c>
      <c r="AI5" s="27" t="s">
        <v>125</v>
      </c>
      <c r="AJ5" s="28">
        <v>12500</v>
      </c>
      <c r="AK5" s="31" t="s">
        <v>126</v>
      </c>
      <c r="AL5" s="32">
        <v>12500</v>
      </c>
      <c r="AM5" s="29" t="s">
        <v>127</v>
      </c>
      <c r="AN5" s="30">
        <v>25000</v>
      </c>
      <c r="AO5" s="33" t="s">
        <v>128</v>
      </c>
      <c r="AP5" s="34">
        <v>12500</v>
      </c>
      <c r="AQ5" s="47" t="s">
        <v>129</v>
      </c>
      <c r="AR5" s="58">
        <v>15000</v>
      </c>
      <c r="AS5" s="27" t="s">
        <v>130</v>
      </c>
      <c r="AT5" s="28">
        <v>12500</v>
      </c>
      <c r="AU5" s="29" t="s">
        <v>131</v>
      </c>
      <c r="AV5" s="30">
        <v>25000</v>
      </c>
      <c r="AW5" s="29" t="s">
        <v>132</v>
      </c>
      <c r="AX5" s="35">
        <v>25000</v>
      </c>
      <c r="BA5" s="29" t="s">
        <v>133</v>
      </c>
      <c r="BB5" s="35">
        <v>25000</v>
      </c>
    </row>
    <row r="6" spans="1:58" ht="15.75" thickBot="1" x14ac:dyDescent="0.3">
      <c r="A6" s="19" t="s">
        <v>134</v>
      </c>
      <c r="B6" s="20">
        <v>12500</v>
      </c>
      <c r="C6" s="19" t="s">
        <v>135</v>
      </c>
      <c r="D6" s="20">
        <v>12500</v>
      </c>
      <c r="E6" s="19" t="s">
        <v>136</v>
      </c>
      <c r="F6" s="23">
        <v>12500</v>
      </c>
      <c r="G6" s="19" t="s">
        <v>137</v>
      </c>
      <c r="H6" s="23">
        <v>12500</v>
      </c>
      <c r="I6" s="19" t="s">
        <v>138</v>
      </c>
      <c r="J6" s="20">
        <v>12500</v>
      </c>
      <c r="K6" s="24" t="s">
        <v>139</v>
      </c>
      <c r="L6" s="25">
        <v>12500</v>
      </c>
      <c r="M6" s="21" t="s">
        <v>140</v>
      </c>
      <c r="N6" s="26">
        <v>25000</v>
      </c>
      <c r="O6" s="19" t="s">
        <v>141</v>
      </c>
      <c r="P6" s="25">
        <v>12500</v>
      </c>
      <c r="Q6" s="21" t="s">
        <v>142</v>
      </c>
      <c r="R6" s="26">
        <v>25000</v>
      </c>
      <c r="S6" s="19" t="s">
        <v>143</v>
      </c>
      <c r="T6" s="20">
        <v>12500</v>
      </c>
      <c r="U6" s="21" t="s">
        <v>144</v>
      </c>
      <c r="V6" s="26">
        <v>25000</v>
      </c>
      <c r="W6" s="21" t="s">
        <v>145</v>
      </c>
      <c r="X6" s="22">
        <v>25000</v>
      </c>
      <c r="Y6" s="19" t="s">
        <v>146</v>
      </c>
      <c r="Z6" s="25">
        <v>12500</v>
      </c>
      <c r="AA6" s="21" t="s">
        <v>147</v>
      </c>
      <c r="AB6" s="22">
        <v>25000</v>
      </c>
      <c r="AC6" s="19" t="s">
        <v>148</v>
      </c>
      <c r="AD6" s="23">
        <v>12500</v>
      </c>
      <c r="AE6" s="29" t="s">
        <v>149</v>
      </c>
      <c r="AF6" s="30">
        <v>25000</v>
      </c>
      <c r="AG6" s="27" t="s">
        <v>150</v>
      </c>
      <c r="AH6" s="28">
        <v>12500</v>
      </c>
      <c r="AI6" s="29" t="s">
        <v>151</v>
      </c>
      <c r="AJ6" s="30">
        <v>25000</v>
      </c>
      <c r="AK6" s="31" t="s">
        <v>152</v>
      </c>
      <c r="AL6" s="32">
        <v>12500</v>
      </c>
      <c r="AM6" s="39" t="s">
        <v>153</v>
      </c>
      <c r="AN6" s="40">
        <v>25000</v>
      </c>
      <c r="AO6" s="41" t="s">
        <v>154</v>
      </c>
      <c r="AP6" s="42">
        <v>12500</v>
      </c>
      <c r="AQ6" s="47" t="s">
        <v>155</v>
      </c>
      <c r="AR6" s="58">
        <v>15000</v>
      </c>
      <c r="AS6" s="27" t="s">
        <v>156</v>
      </c>
      <c r="AT6" s="28">
        <v>12500</v>
      </c>
      <c r="AU6" s="43" t="s">
        <v>157</v>
      </c>
      <c r="AV6" s="44">
        <v>12500</v>
      </c>
      <c r="AW6" s="29" t="s">
        <v>158</v>
      </c>
      <c r="AX6" s="35">
        <v>25000</v>
      </c>
      <c r="BA6" s="29" t="s">
        <v>159</v>
      </c>
      <c r="BB6" s="35">
        <v>25000</v>
      </c>
    </row>
    <row r="7" spans="1:58" ht="15.75" thickBot="1" x14ac:dyDescent="0.3">
      <c r="A7" s="19" t="s">
        <v>160</v>
      </c>
      <c r="B7" s="20">
        <v>12500</v>
      </c>
      <c r="C7" s="19" t="s">
        <v>161</v>
      </c>
      <c r="D7" s="20">
        <v>12500</v>
      </c>
      <c r="E7" s="19" t="s">
        <v>162</v>
      </c>
      <c r="F7" s="23">
        <v>12500</v>
      </c>
      <c r="G7" s="19" t="s">
        <v>163</v>
      </c>
      <c r="H7" s="23">
        <v>12500</v>
      </c>
      <c r="I7" s="19" t="s">
        <v>164</v>
      </c>
      <c r="J7" s="20">
        <v>12500</v>
      </c>
      <c r="K7" s="24" t="s">
        <v>165</v>
      </c>
      <c r="L7" s="25">
        <v>12500</v>
      </c>
      <c r="M7" s="21" t="s">
        <v>166</v>
      </c>
      <c r="N7" s="26">
        <v>25000</v>
      </c>
      <c r="O7" s="19" t="s">
        <v>167</v>
      </c>
      <c r="P7" s="25">
        <v>12500</v>
      </c>
      <c r="Q7" s="21" t="s">
        <v>168</v>
      </c>
      <c r="R7" s="26">
        <v>25000</v>
      </c>
      <c r="S7" s="19" t="s">
        <v>169</v>
      </c>
      <c r="T7" s="20">
        <v>12500</v>
      </c>
      <c r="U7" s="19" t="s">
        <v>170</v>
      </c>
      <c r="V7" s="23">
        <v>12500</v>
      </c>
      <c r="W7" s="21" t="s">
        <v>171</v>
      </c>
      <c r="X7" s="22">
        <v>25000</v>
      </c>
      <c r="Y7" s="19" t="s">
        <v>172</v>
      </c>
      <c r="Z7" s="25">
        <v>12500</v>
      </c>
      <c r="AA7" s="21" t="s">
        <v>173</v>
      </c>
      <c r="AB7" s="22">
        <v>25000</v>
      </c>
      <c r="AC7" s="19" t="s">
        <v>174</v>
      </c>
      <c r="AD7" s="23">
        <v>12500</v>
      </c>
      <c r="AE7" s="29" t="s">
        <v>175</v>
      </c>
      <c r="AF7" s="30">
        <v>25000</v>
      </c>
      <c r="AG7" s="27" t="s">
        <v>176</v>
      </c>
      <c r="AH7" s="28">
        <v>12500</v>
      </c>
      <c r="AI7" s="27" t="s">
        <v>177</v>
      </c>
      <c r="AJ7" s="28">
        <v>12500</v>
      </c>
      <c r="AK7" s="31" t="s">
        <v>178</v>
      </c>
      <c r="AL7" s="45">
        <v>12500</v>
      </c>
      <c r="AQ7" s="47" t="s">
        <v>179</v>
      </c>
      <c r="AR7" s="58">
        <v>15000</v>
      </c>
      <c r="AS7" s="29" t="s">
        <v>180</v>
      </c>
      <c r="AT7" s="35">
        <v>25000</v>
      </c>
      <c r="AW7" s="39" t="s">
        <v>181</v>
      </c>
      <c r="AX7" s="46">
        <v>25000</v>
      </c>
      <c r="BA7" s="29" t="s">
        <v>182</v>
      </c>
      <c r="BB7" s="35">
        <v>25000</v>
      </c>
    </row>
    <row r="8" spans="1:58" ht="15.75" thickBot="1" x14ac:dyDescent="0.3">
      <c r="A8" s="19" t="s">
        <v>183</v>
      </c>
      <c r="B8" s="20">
        <v>12500</v>
      </c>
      <c r="C8" s="19" t="s">
        <v>184</v>
      </c>
      <c r="D8" s="20">
        <v>12500</v>
      </c>
      <c r="E8" s="19" t="s">
        <v>185</v>
      </c>
      <c r="F8" s="23">
        <v>12500</v>
      </c>
      <c r="G8" s="19" t="s">
        <v>186</v>
      </c>
      <c r="H8" s="23">
        <v>12500</v>
      </c>
      <c r="I8" s="19" t="s">
        <v>187</v>
      </c>
      <c r="J8" s="20">
        <v>12500</v>
      </c>
      <c r="K8" s="24" t="s">
        <v>188</v>
      </c>
      <c r="L8" s="25">
        <v>12500</v>
      </c>
      <c r="M8" s="21" t="s">
        <v>189</v>
      </c>
      <c r="N8" s="26">
        <v>25000</v>
      </c>
      <c r="O8" s="19" t="s">
        <v>190</v>
      </c>
      <c r="P8" s="25">
        <v>12500</v>
      </c>
      <c r="Q8" s="21" t="s">
        <v>191</v>
      </c>
      <c r="R8" s="26">
        <v>25000</v>
      </c>
      <c r="S8" s="19" t="s">
        <v>192</v>
      </c>
      <c r="T8" s="20">
        <v>12500</v>
      </c>
      <c r="U8" s="19" t="s">
        <v>193</v>
      </c>
      <c r="V8" s="23">
        <v>12500</v>
      </c>
      <c r="W8" s="21" t="s">
        <v>194</v>
      </c>
      <c r="X8" s="22">
        <v>25000</v>
      </c>
      <c r="Y8" s="21" t="s">
        <v>195</v>
      </c>
      <c r="Z8" s="22">
        <v>25000</v>
      </c>
      <c r="AA8" s="21" t="s">
        <v>196</v>
      </c>
      <c r="AB8" s="22">
        <v>25000</v>
      </c>
      <c r="AC8" s="19" t="s">
        <v>197</v>
      </c>
      <c r="AD8" s="23">
        <v>12500</v>
      </c>
      <c r="AE8" s="27" t="s">
        <v>198</v>
      </c>
      <c r="AF8" s="28">
        <v>12500</v>
      </c>
      <c r="AG8" s="43" t="s">
        <v>199</v>
      </c>
      <c r="AH8" s="44">
        <v>12500</v>
      </c>
      <c r="AI8" s="27" t="s">
        <v>200</v>
      </c>
      <c r="AJ8" s="28">
        <v>12500</v>
      </c>
      <c r="AK8" s="47" t="s">
        <v>201</v>
      </c>
      <c r="AL8" s="48">
        <v>25000</v>
      </c>
      <c r="AQ8" s="47" t="s">
        <v>202</v>
      </c>
      <c r="AR8" s="58">
        <v>15000</v>
      </c>
      <c r="AS8" s="29" t="s">
        <v>203</v>
      </c>
      <c r="AT8" s="35">
        <v>25000</v>
      </c>
      <c r="BA8" s="29" t="s">
        <v>204</v>
      </c>
      <c r="BB8" s="35">
        <v>25000</v>
      </c>
    </row>
    <row r="9" spans="1:58" ht="15.75" thickBot="1" x14ac:dyDescent="0.3">
      <c r="A9" s="19" t="s">
        <v>205</v>
      </c>
      <c r="B9" s="20">
        <v>12500</v>
      </c>
      <c r="C9" s="21" t="s">
        <v>206</v>
      </c>
      <c r="D9" s="22">
        <v>25000</v>
      </c>
      <c r="E9" s="19" t="s">
        <v>207</v>
      </c>
      <c r="F9" s="23">
        <v>12500</v>
      </c>
      <c r="G9" s="19" t="s">
        <v>208</v>
      </c>
      <c r="H9" s="23">
        <v>12500</v>
      </c>
      <c r="I9" s="21" t="s">
        <v>209</v>
      </c>
      <c r="J9" s="22">
        <v>25000</v>
      </c>
      <c r="K9" s="24" t="s">
        <v>210</v>
      </c>
      <c r="L9" s="25">
        <v>12500</v>
      </c>
      <c r="M9" s="21" t="s">
        <v>211</v>
      </c>
      <c r="N9" s="26">
        <v>25000</v>
      </c>
      <c r="O9" s="19" t="s">
        <v>212</v>
      </c>
      <c r="P9" s="25">
        <v>12500</v>
      </c>
      <c r="Q9" s="36" t="s">
        <v>213</v>
      </c>
      <c r="R9" s="37">
        <v>25000</v>
      </c>
      <c r="S9" s="19" t="s">
        <v>214</v>
      </c>
      <c r="T9" s="20">
        <v>12500</v>
      </c>
      <c r="U9" s="19" t="s">
        <v>215</v>
      </c>
      <c r="V9" s="23">
        <v>12500</v>
      </c>
      <c r="W9" s="21" t="s">
        <v>216</v>
      </c>
      <c r="X9" s="22">
        <v>25000</v>
      </c>
      <c r="Y9" s="19" t="s">
        <v>217</v>
      </c>
      <c r="Z9" s="25">
        <v>12500</v>
      </c>
      <c r="AA9" s="21" t="s">
        <v>218</v>
      </c>
      <c r="AB9" s="22">
        <v>25000</v>
      </c>
      <c r="AC9" s="19" t="s">
        <v>219</v>
      </c>
      <c r="AD9" s="23">
        <v>12500</v>
      </c>
      <c r="AE9" s="27" t="s">
        <v>220</v>
      </c>
      <c r="AF9" s="49">
        <v>12500</v>
      </c>
      <c r="AI9" s="29" t="s">
        <v>221</v>
      </c>
      <c r="AJ9" s="30">
        <v>25000</v>
      </c>
      <c r="AK9" s="31" t="s">
        <v>222</v>
      </c>
      <c r="AL9" s="45">
        <v>12500</v>
      </c>
      <c r="AQ9" s="47" t="s">
        <v>223</v>
      </c>
      <c r="AR9" s="58">
        <v>15000</v>
      </c>
      <c r="AS9" s="27" t="s">
        <v>224</v>
      </c>
      <c r="AT9" s="49">
        <v>12500</v>
      </c>
      <c r="BA9" s="27" t="s">
        <v>225</v>
      </c>
      <c r="BB9" s="49">
        <v>12500</v>
      </c>
    </row>
    <row r="10" spans="1:58" ht="15.75" thickBot="1" x14ac:dyDescent="0.3">
      <c r="A10" s="19" t="s">
        <v>226</v>
      </c>
      <c r="B10" s="20">
        <v>12500</v>
      </c>
      <c r="C10" s="19" t="s">
        <v>227</v>
      </c>
      <c r="D10" s="20">
        <v>12500</v>
      </c>
      <c r="E10" s="19" t="s">
        <v>228</v>
      </c>
      <c r="F10" s="23">
        <v>12500</v>
      </c>
      <c r="G10" s="19" t="s">
        <v>229</v>
      </c>
      <c r="H10" s="23">
        <v>12500</v>
      </c>
      <c r="I10" s="21" t="s">
        <v>230</v>
      </c>
      <c r="J10" s="22">
        <v>25000</v>
      </c>
      <c r="K10" s="24" t="s">
        <v>231</v>
      </c>
      <c r="L10" s="25">
        <v>12500</v>
      </c>
      <c r="M10" s="21" t="s">
        <v>232</v>
      </c>
      <c r="N10" s="26">
        <v>25000</v>
      </c>
      <c r="O10" s="19" t="s">
        <v>233</v>
      </c>
      <c r="P10" s="25">
        <v>12500</v>
      </c>
      <c r="S10" s="19" t="s">
        <v>234</v>
      </c>
      <c r="T10" s="20">
        <v>12500</v>
      </c>
      <c r="U10" s="19" t="s">
        <v>235</v>
      </c>
      <c r="V10" s="23">
        <v>12500</v>
      </c>
      <c r="W10" s="21" t="s">
        <v>236</v>
      </c>
      <c r="X10" s="22">
        <v>25000</v>
      </c>
      <c r="Y10" s="21" t="s">
        <v>237</v>
      </c>
      <c r="Z10" s="22">
        <v>25000</v>
      </c>
      <c r="AA10" s="21" t="s">
        <v>238</v>
      </c>
      <c r="AB10" s="22">
        <v>25000</v>
      </c>
      <c r="AC10" s="50" t="s">
        <v>239</v>
      </c>
      <c r="AD10" s="51">
        <v>12500</v>
      </c>
      <c r="AE10" s="27" t="s">
        <v>240</v>
      </c>
      <c r="AF10" s="49">
        <v>12500</v>
      </c>
      <c r="AI10" s="27" t="s">
        <v>241</v>
      </c>
      <c r="AJ10" s="28">
        <v>12500</v>
      </c>
      <c r="AK10" s="47" t="s">
        <v>242</v>
      </c>
      <c r="AL10" s="48">
        <v>15000</v>
      </c>
      <c r="AQ10" s="47" t="s">
        <v>243</v>
      </c>
      <c r="AR10" s="58">
        <v>15000</v>
      </c>
      <c r="AS10" s="27" t="s">
        <v>244</v>
      </c>
      <c r="AT10" s="49">
        <v>12500</v>
      </c>
      <c r="BA10" s="27" t="s">
        <v>245</v>
      </c>
      <c r="BB10" s="49">
        <v>12500</v>
      </c>
    </row>
    <row r="11" spans="1:58" x14ac:dyDescent="0.25">
      <c r="A11" s="19" t="s">
        <v>246</v>
      </c>
      <c r="B11" s="20">
        <v>12500</v>
      </c>
      <c r="C11" s="19" t="s">
        <v>247</v>
      </c>
      <c r="D11" s="20">
        <v>12500</v>
      </c>
      <c r="E11" s="19" t="s">
        <v>248</v>
      </c>
      <c r="F11" s="23">
        <v>12500</v>
      </c>
      <c r="G11" s="19" t="s">
        <v>249</v>
      </c>
      <c r="H11" s="23">
        <v>12500</v>
      </c>
      <c r="I11" s="19" t="s">
        <v>250</v>
      </c>
      <c r="J11" s="20">
        <v>12500</v>
      </c>
      <c r="K11" s="24" t="s">
        <v>251</v>
      </c>
      <c r="L11" s="25">
        <v>12500</v>
      </c>
      <c r="M11" s="21" t="s">
        <v>252</v>
      </c>
      <c r="N11" s="26">
        <v>25000</v>
      </c>
      <c r="O11" s="19" t="s">
        <v>253</v>
      </c>
      <c r="P11" s="25">
        <v>12500</v>
      </c>
      <c r="S11" s="19" t="s">
        <v>254</v>
      </c>
      <c r="T11" s="20">
        <v>12500</v>
      </c>
      <c r="U11" s="19" t="s">
        <v>255</v>
      </c>
      <c r="V11" s="23">
        <v>12500</v>
      </c>
      <c r="W11" s="21" t="s">
        <v>256</v>
      </c>
      <c r="X11" s="22">
        <v>25000</v>
      </c>
      <c r="Y11" s="19" t="s">
        <v>257</v>
      </c>
      <c r="Z11" s="25">
        <v>12500</v>
      </c>
      <c r="AA11" s="21" t="s">
        <v>258</v>
      </c>
      <c r="AB11" s="22">
        <v>25000</v>
      </c>
      <c r="AE11" s="29" t="s">
        <v>259</v>
      </c>
      <c r="AF11" s="35">
        <v>25000</v>
      </c>
      <c r="AI11" s="27" t="s">
        <v>260</v>
      </c>
      <c r="AJ11" s="28">
        <v>12500</v>
      </c>
      <c r="AK11" s="47" t="s">
        <v>261</v>
      </c>
      <c r="AL11" s="48">
        <v>25000</v>
      </c>
      <c r="AQ11" s="47" t="s">
        <v>262</v>
      </c>
      <c r="AR11" s="58">
        <v>15000</v>
      </c>
      <c r="AS11" s="29" t="s">
        <v>263</v>
      </c>
      <c r="AT11" s="35">
        <v>25000</v>
      </c>
      <c r="BA11" s="27" t="s">
        <v>264</v>
      </c>
      <c r="BB11" s="49">
        <v>12500</v>
      </c>
    </row>
    <row r="12" spans="1:58" x14ac:dyDescent="0.25">
      <c r="A12" s="19" t="s">
        <v>265</v>
      </c>
      <c r="B12" s="20">
        <v>12500</v>
      </c>
      <c r="C12" s="19" t="s">
        <v>266</v>
      </c>
      <c r="D12" s="20">
        <v>12500</v>
      </c>
      <c r="E12" s="19" t="s">
        <v>267</v>
      </c>
      <c r="F12" s="23">
        <v>12500</v>
      </c>
      <c r="G12" s="19" t="s">
        <v>268</v>
      </c>
      <c r="H12" s="23">
        <v>12500</v>
      </c>
      <c r="I12" s="21" t="s">
        <v>269</v>
      </c>
      <c r="J12" s="22">
        <v>25000</v>
      </c>
      <c r="K12" s="24" t="s">
        <v>270</v>
      </c>
      <c r="L12" s="25">
        <v>12500</v>
      </c>
      <c r="M12" s="29" t="s">
        <v>271</v>
      </c>
      <c r="N12" s="26">
        <v>25000</v>
      </c>
      <c r="O12" s="19" t="s">
        <v>272</v>
      </c>
      <c r="P12" s="25">
        <v>12500</v>
      </c>
      <c r="S12" s="19" t="s">
        <v>273</v>
      </c>
      <c r="T12" s="20">
        <v>12500</v>
      </c>
      <c r="U12" s="19" t="s">
        <v>274</v>
      </c>
      <c r="V12" s="23">
        <v>12500</v>
      </c>
      <c r="W12" s="21" t="s">
        <v>275</v>
      </c>
      <c r="X12" s="22">
        <v>25000</v>
      </c>
      <c r="Y12" s="19" t="s">
        <v>276</v>
      </c>
      <c r="Z12" s="25">
        <v>12500</v>
      </c>
      <c r="AA12" s="21" t="s">
        <v>277</v>
      </c>
      <c r="AB12" s="22">
        <v>25000</v>
      </c>
      <c r="AE12" s="27" t="s">
        <v>278</v>
      </c>
      <c r="AF12" s="49">
        <v>12500</v>
      </c>
      <c r="AI12" s="27" t="s">
        <v>279</v>
      </c>
      <c r="AJ12" s="28">
        <v>12500</v>
      </c>
      <c r="AK12" s="47" t="s">
        <v>280</v>
      </c>
      <c r="AL12" s="48">
        <v>25000</v>
      </c>
      <c r="AQ12" s="47" t="s">
        <v>281</v>
      </c>
      <c r="AR12" s="58">
        <v>15000</v>
      </c>
      <c r="AS12" s="29" t="s">
        <v>282</v>
      </c>
      <c r="AT12" s="35">
        <v>25000</v>
      </c>
      <c r="BA12" s="29" t="s">
        <v>283</v>
      </c>
      <c r="BB12" s="35">
        <v>25000</v>
      </c>
    </row>
    <row r="13" spans="1:58" ht="15.75" thickBot="1" x14ac:dyDescent="0.3">
      <c r="A13" s="19" t="s">
        <v>284</v>
      </c>
      <c r="B13" s="20">
        <v>12500</v>
      </c>
      <c r="C13" s="19" t="s">
        <v>285</v>
      </c>
      <c r="D13" s="20">
        <v>12500</v>
      </c>
      <c r="E13" s="19" t="s">
        <v>286</v>
      </c>
      <c r="F13" s="23">
        <v>12500</v>
      </c>
      <c r="G13" s="19" t="s">
        <v>287</v>
      </c>
      <c r="H13" s="23">
        <v>12500</v>
      </c>
      <c r="I13" s="19" t="s">
        <v>288</v>
      </c>
      <c r="J13" s="20">
        <v>12500</v>
      </c>
      <c r="K13" s="24" t="s">
        <v>289</v>
      </c>
      <c r="L13" s="25">
        <v>12500</v>
      </c>
      <c r="M13" s="36" t="s">
        <v>290</v>
      </c>
      <c r="N13" s="37">
        <v>25000</v>
      </c>
      <c r="O13" s="19" t="s">
        <v>291</v>
      </c>
      <c r="P13" s="25">
        <v>12500</v>
      </c>
      <c r="S13" s="19" t="s">
        <v>292</v>
      </c>
      <c r="T13" s="20">
        <v>12500</v>
      </c>
      <c r="U13" s="19" t="s">
        <v>293</v>
      </c>
      <c r="V13" s="23">
        <v>12500</v>
      </c>
      <c r="W13" s="21" t="s">
        <v>294</v>
      </c>
      <c r="X13" s="22">
        <v>25000</v>
      </c>
      <c r="Y13" s="19" t="s">
        <v>295</v>
      </c>
      <c r="Z13" s="25">
        <v>12500</v>
      </c>
      <c r="AA13" s="21" t="s">
        <v>296</v>
      </c>
      <c r="AB13" s="22">
        <v>25000</v>
      </c>
      <c r="AE13" s="27" t="s">
        <v>297</v>
      </c>
      <c r="AF13" s="49">
        <v>12500</v>
      </c>
      <c r="AI13" s="27" t="s">
        <v>298</v>
      </c>
      <c r="AJ13" s="28">
        <v>12500</v>
      </c>
      <c r="AK13" s="47" t="s">
        <v>299</v>
      </c>
      <c r="AL13" s="48">
        <v>25000</v>
      </c>
      <c r="AQ13" s="47" t="s">
        <v>300</v>
      </c>
      <c r="AR13" s="58">
        <v>15000</v>
      </c>
      <c r="AS13" s="27" t="s">
        <v>301</v>
      </c>
      <c r="AT13" s="49">
        <v>12500</v>
      </c>
      <c r="BA13" s="27" t="s">
        <v>302</v>
      </c>
      <c r="BB13" s="49">
        <v>12500</v>
      </c>
    </row>
    <row r="14" spans="1:58" ht="15.75" thickBot="1" x14ac:dyDescent="0.3">
      <c r="A14" s="19" t="s">
        <v>303</v>
      </c>
      <c r="B14" s="20">
        <v>12500</v>
      </c>
      <c r="C14" s="19" t="s">
        <v>304</v>
      </c>
      <c r="D14" s="20">
        <v>12500</v>
      </c>
      <c r="E14" s="19" t="s">
        <v>305</v>
      </c>
      <c r="F14" s="23">
        <v>12500</v>
      </c>
      <c r="G14" s="19" t="s">
        <v>306</v>
      </c>
      <c r="H14" s="23">
        <v>12500</v>
      </c>
      <c r="I14" s="19" t="s">
        <v>307</v>
      </c>
      <c r="J14" s="20">
        <v>12500</v>
      </c>
      <c r="K14" s="24" t="s">
        <v>308</v>
      </c>
      <c r="L14" s="25">
        <v>12500</v>
      </c>
      <c r="O14" s="19" t="s">
        <v>309</v>
      </c>
      <c r="P14" s="25">
        <v>12500</v>
      </c>
      <c r="S14" s="19" t="s">
        <v>310</v>
      </c>
      <c r="T14" s="20">
        <v>12500</v>
      </c>
      <c r="U14" s="19" t="s">
        <v>311</v>
      </c>
      <c r="V14" s="23">
        <v>12500</v>
      </c>
      <c r="W14" s="21" t="s">
        <v>312</v>
      </c>
      <c r="X14" s="22">
        <v>25000</v>
      </c>
      <c r="Y14" s="21" t="s">
        <v>313</v>
      </c>
      <c r="Z14" s="22">
        <v>25000</v>
      </c>
      <c r="AA14" s="36" t="s">
        <v>314</v>
      </c>
      <c r="AB14" s="52">
        <v>25000</v>
      </c>
      <c r="AE14" s="27" t="s">
        <v>315</v>
      </c>
      <c r="AF14" s="49">
        <v>12500</v>
      </c>
      <c r="AI14" s="27" t="s">
        <v>316</v>
      </c>
      <c r="AJ14" s="28">
        <v>12500</v>
      </c>
      <c r="AK14" s="43" t="s">
        <v>317</v>
      </c>
      <c r="AL14" s="53">
        <v>12500</v>
      </c>
      <c r="AQ14" s="47" t="s">
        <v>318</v>
      </c>
      <c r="AR14" s="58">
        <v>15000</v>
      </c>
      <c r="AS14" s="29" t="s">
        <v>319</v>
      </c>
      <c r="AT14" s="35">
        <v>25000</v>
      </c>
      <c r="BA14" s="29" t="s">
        <v>320</v>
      </c>
      <c r="BB14" s="35">
        <v>25000</v>
      </c>
    </row>
    <row r="15" spans="1:58" ht="15.75" thickBot="1" x14ac:dyDescent="0.3">
      <c r="A15" s="19" t="s">
        <v>321</v>
      </c>
      <c r="B15" s="20">
        <v>12500</v>
      </c>
      <c r="C15" s="21" t="s">
        <v>322</v>
      </c>
      <c r="D15" s="22">
        <v>25000</v>
      </c>
      <c r="E15" s="19" t="s">
        <v>323</v>
      </c>
      <c r="F15" s="23">
        <v>12500</v>
      </c>
      <c r="G15" s="19" t="s">
        <v>324</v>
      </c>
      <c r="H15" s="23">
        <v>12500</v>
      </c>
      <c r="I15" s="19" t="s">
        <v>325</v>
      </c>
      <c r="J15" s="20">
        <v>12500</v>
      </c>
      <c r="K15" s="54" t="s">
        <v>326</v>
      </c>
      <c r="L15" s="55">
        <v>12500</v>
      </c>
      <c r="O15" s="50" t="s">
        <v>327</v>
      </c>
      <c r="P15" s="55">
        <v>12500</v>
      </c>
      <c r="S15" s="19" t="s">
        <v>328</v>
      </c>
      <c r="T15" s="20">
        <v>12500</v>
      </c>
      <c r="U15" s="19" t="s">
        <v>329</v>
      </c>
      <c r="V15" s="23">
        <v>12500</v>
      </c>
      <c r="W15" s="21" t="s">
        <v>330</v>
      </c>
      <c r="X15" s="22">
        <v>25000</v>
      </c>
      <c r="Y15" s="19" t="s">
        <v>331</v>
      </c>
      <c r="Z15" s="25">
        <v>12500</v>
      </c>
      <c r="AE15" s="27" t="s">
        <v>332</v>
      </c>
      <c r="AF15" s="49">
        <v>12500</v>
      </c>
      <c r="AI15" s="27" t="s">
        <v>333</v>
      </c>
      <c r="AJ15" s="49">
        <v>12500</v>
      </c>
      <c r="AQ15" s="47" t="s">
        <v>334</v>
      </c>
      <c r="AR15" s="58">
        <v>15000</v>
      </c>
      <c r="AS15" s="29" t="s">
        <v>335</v>
      </c>
      <c r="AT15" s="35">
        <v>25000</v>
      </c>
      <c r="BA15" s="29" t="s">
        <v>336</v>
      </c>
      <c r="BB15" s="35">
        <v>25000</v>
      </c>
    </row>
    <row r="16" spans="1:58" ht="15.75" thickBot="1" x14ac:dyDescent="0.3">
      <c r="A16" s="19" t="s">
        <v>337</v>
      </c>
      <c r="B16" s="20">
        <v>12500</v>
      </c>
      <c r="C16" s="19" t="s">
        <v>338</v>
      </c>
      <c r="D16" s="20">
        <v>12500</v>
      </c>
      <c r="E16" s="36" t="s">
        <v>339</v>
      </c>
      <c r="F16" s="37">
        <v>25000</v>
      </c>
      <c r="G16" s="19" t="s">
        <v>340</v>
      </c>
      <c r="H16" s="23">
        <v>12500</v>
      </c>
      <c r="I16" s="21" t="s">
        <v>341</v>
      </c>
      <c r="J16" s="22">
        <v>25000</v>
      </c>
      <c r="S16" s="19" t="s">
        <v>342</v>
      </c>
      <c r="T16" s="20">
        <v>12500</v>
      </c>
      <c r="U16" s="19" t="s">
        <v>343</v>
      </c>
      <c r="V16" s="23">
        <v>12500</v>
      </c>
      <c r="W16" s="21" t="s">
        <v>344</v>
      </c>
      <c r="X16" s="22">
        <v>25000</v>
      </c>
      <c r="Y16" s="36" t="s">
        <v>345</v>
      </c>
      <c r="Z16" s="52">
        <v>25000</v>
      </c>
      <c r="AE16" s="27" t="s">
        <v>346</v>
      </c>
      <c r="AF16" s="49">
        <v>12500</v>
      </c>
      <c r="AI16" s="29" t="s">
        <v>347</v>
      </c>
      <c r="AJ16" s="35">
        <v>25000</v>
      </c>
      <c r="AQ16" s="47" t="s">
        <v>348</v>
      </c>
      <c r="AR16" s="58">
        <v>15000</v>
      </c>
      <c r="AS16" s="33" t="s">
        <v>349</v>
      </c>
      <c r="AT16" s="49">
        <v>12500</v>
      </c>
      <c r="BA16" s="29" t="s">
        <v>350</v>
      </c>
      <c r="BB16" s="35">
        <v>25000</v>
      </c>
    </row>
    <row r="17" spans="1:54" ht="15.75" thickBot="1" x14ac:dyDescent="0.3">
      <c r="A17" s="19" t="s">
        <v>351</v>
      </c>
      <c r="B17" s="20">
        <v>12500</v>
      </c>
      <c r="C17" s="19" t="s">
        <v>352</v>
      </c>
      <c r="D17" s="20">
        <v>12500</v>
      </c>
      <c r="G17" s="19" t="s">
        <v>353</v>
      </c>
      <c r="H17" s="23">
        <v>12500</v>
      </c>
      <c r="I17" s="19" t="s">
        <v>354</v>
      </c>
      <c r="J17" s="20">
        <v>12500</v>
      </c>
      <c r="S17" s="19" t="s">
        <v>355</v>
      </c>
      <c r="T17" s="20">
        <v>12500</v>
      </c>
      <c r="U17" s="19" t="s">
        <v>356</v>
      </c>
      <c r="V17" s="23">
        <v>12500</v>
      </c>
      <c r="W17" s="21" t="s">
        <v>357</v>
      </c>
      <c r="X17" s="22">
        <v>25000</v>
      </c>
      <c r="AE17" s="29" t="s">
        <v>358</v>
      </c>
      <c r="AF17" s="35">
        <v>25000</v>
      </c>
      <c r="AI17" s="27" t="s">
        <v>359</v>
      </c>
      <c r="AJ17" s="49">
        <v>12500</v>
      </c>
      <c r="AQ17" s="47" t="s">
        <v>360</v>
      </c>
      <c r="AR17" s="58">
        <v>15000</v>
      </c>
      <c r="AS17" s="33" t="s">
        <v>361</v>
      </c>
      <c r="AT17" s="49">
        <v>12500</v>
      </c>
      <c r="BA17" s="39" t="s">
        <v>362</v>
      </c>
      <c r="BB17" s="46">
        <v>25000</v>
      </c>
    </row>
    <row r="18" spans="1:54" x14ac:dyDescent="0.25">
      <c r="A18" s="19" t="s">
        <v>363</v>
      </c>
      <c r="B18" s="20">
        <v>12500</v>
      </c>
      <c r="C18" s="19" t="s">
        <v>364</v>
      </c>
      <c r="D18" s="20">
        <v>12500</v>
      </c>
      <c r="G18" s="19" t="s">
        <v>365</v>
      </c>
      <c r="H18" s="23">
        <v>12500</v>
      </c>
      <c r="I18" s="21" t="s">
        <v>366</v>
      </c>
      <c r="J18" s="22">
        <v>25000</v>
      </c>
      <c r="S18" s="19" t="s">
        <v>367</v>
      </c>
      <c r="T18" s="20">
        <v>12500</v>
      </c>
      <c r="U18" s="19" t="s">
        <v>368</v>
      </c>
      <c r="V18" s="23">
        <v>12500</v>
      </c>
      <c r="W18" s="21" t="s">
        <v>369</v>
      </c>
      <c r="X18" s="22">
        <v>25000</v>
      </c>
      <c r="AE18" s="27" t="s">
        <v>370</v>
      </c>
      <c r="AF18" s="49">
        <v>12500</v>
      </c>
      <c r="AI18" s="29" t="s">
        <v>371</v>
      </c>
      <c r="AJ18" s="35">
        <v>25000</v>
      </c>
      <c r="AQ18" s="47" t="s">
        <v>372</v>
      </c>
      <c r="AR18" s="58">
        <v>15000</v>
      </c>
      <c r="AS18" s="27" t="s">
        <v>373</v>
      </c>
      <c r="AT18" s="49">
        <v>12500</v>
      </c>
    </row>
    <row r="19" spans="1:54" x14ac:dyDescent="0.25">
      <c r="A19" s="19" t="s">
        <v>374</v>
      </c>
      <c r="B19" s="20">
        <v>12500</v>
      </c>
      <c r="C19" s="19" t="s">
        <v>375</v>
      </c>
      <c r="D19" s="20">
        <v>12500</v>
      </c>
      <c r="G19" s="19" t="s">
        <v>376</v>
      </c>
      <c r="H19" s="23">
        <v>12500</v>
      </c>
      <c r="I19" s="19" t="s">
        <v>377</v>
      </c>
      <c r="J19" s="20">
        <v>12500</v>
      </c>
      <c r="S19" s="19" t="s">
        <v>378</v>
      </c>
      <c r="T19" s="20">
        <v>12500</v>
      </c>
      <c r="U19" s="19" t="s">
        <v>379</v>
      </c>
      <c r="V19" s="23">
        <v>12500</v>
      </c>
      <c r="W19" s="21" t="s">
        <v>380</v>
      </c>
      <c r="X19" s="22">
        <v>25000</v>
      </c>
      <c r="AE19" s="27" t="s">
        <v>381</v>
      </c>
      <c r="AF19" s="49">
        <v>12500</v>
      </c>
      <c r="AI19" s="29" t="s">
        <v>382</v>
      </c>
      <c r="AJ19" s="35">
        <v>25000</v>
      </c>
      <c r="AQ19" s="47" t="s">
        <v>383</v>
      </c>
      <c r="AR19" s="58">
        <v>15000</v>
      </c>
      <c r="AS19" s="27" t="s">
        <v>384</v>
      </c>
      <c r="AT19" s="49">
        <v>12500</v>
      </c>
    </row>
    <row r="20" spans="1:54" ht="15.75" thickBot="1" x14ac:dyDescent="0.3">
      <c r="A20" s="19" t="s">
        <v>385</v>
      </c>
      <c r="B20" s="20">
        <v>12500</v>
      </c>
      <c r="C20" s="50" t="s">
        <v>386</v>
      </c>
      <c r="D20" s="56">
        <v>12500</v>
      </c>
      <c r="G20" s="19" t="s">
        <v>387</v>
      </c>
      <c r="H20" s="23">
        <v>12500</v>
      </c>
      <c r="I20" s="19" t="s">
        <v>388</v>
      </c>
      <c r="J20" s="20">
        <v>12500</v>
      </c>
      <c r="S20" s="19" t="s">
        <v>389</v>
      </c>
      <c r="T20" s="20">
        <v>12500</v>
      </c>
      <c r="U20" s="19" t="s">
        <v>390</v>
      </c>
      <c r="V20" s="23">
        <v>12500</v>
      </c>
      <c r="W20" s="21" t="s">
        <v>391</v>
      </c>
      <c r="X20" s="22">
        <v>25000</v>
      </c>
      <c r="AE20" s="27" t="s">
        <v>392</v>
      </c>
      <c r="AF20" s="49">
        <v>12500</v>
      </c>
      <c r="AI20" s="29" t="s">
        <v>393</v>
      </c>
      <c r="AJ20" s="35">
        <v>25000</v>
      </c>
      <c r="AQ20" s="47" t="s">
        <v>394</v>
      </c>
      <c r="AR20" s="58">
        <v>15000</v>
      </c>
      <c r="AS20" s="27" t="s">
        <v>395</v>
      </c>
      <c r="AT20" s="49">
        <v>12500</v>
      </c>
    </row>
    <row r="21" spans="1:54" x14ac:dyDescent="0.25">
      <c r="A21" s="19" t="s">
        <v>396</v>
      </c>
      <c r="B21" s="20">
        <v>12500</v>
      </c>
      <c r="G21" s="19" t="s">
        <v>397</v>
      </c>
      <c r="H21" s="23">
        <v>12500</v>
      </c>
      <c r="I21" s="19" t="s">
        <v>398</v>
      </c>
      <c r="J21" s="20">
        <v>12500</v>
      </c>
      <c r="S21" s="19" t="s">
        <v>399</v>
      </c>
      <c r="T21" s="20">
        <v>12500</v>
      </c>
      <c r="U21" s="19" t="s">
        <v>400</v>
      </c>
      <c r="V21" s="23">
        <v>12500</v>
      </c>
      <c r="W21" s="21" t="s">
        <v>401</v>
      </c>
      <c r="X21" s="22">
        <v>25000</v>
      </c>
      <c r="AE21" s="27" t="s">
        <v>402</v>
      </c>
      <c r="AF21" s="49">
        <v>12500</v>
      </c>
      <c r="AI21" s="29" t="s">
        <v>403</v>
      </c>
      <c r="AJ21" s="35">
        <v>25000</v>
      </c>
      <c r="AQ21" s="47" t="s">
        <v>404</v>
      </c>
      <c r="AR21" s="58">
        <v>15000</v>
      </c>
      <c r="AS21" s="27" t="s">
        <v>405</v>
      </c>
      <c r="AT21" s="49">
        <v>12500</v>
      </c>
    </row>
    <row r="22" spans="1:54" x14ac:dyDescent="0.25">
      <c r="A22" s="19" t="s">
        <v>406</v>
      </c>
      <c r="B22" s="20">
        <v>12500</v>
      </c>
      <c r="G22" s="19" t="s">
        <v>407</v>
      </c>
      <c r="H22" s="23">
        <v>12500</v>
      </c>
      <c r="I22" s="19" t="s">
        <v>408</v>
      </c>
      <c r="J22" s="20">
        <v>12500</v>
      </c>
      <c r="S22" s="19" t="s">
        <v>409</v>
      </c>
      <c r="T22" s="20">
        <v>12500</v>
      </c>
      <c r="U22" s="19" t="s">
        <v>410</v>
      </c>
      <c r="V22" s="23">
        <v>12500</v>
      </c>
      <c r="W22" s="21" t="s">
        <v>411</v>
      </c>
      <c r="X22" s="22">
        <v>25000</v>
      </c>
      <c r="AE22" s="27" t="s">
        <v>412</v>
      </c>
      <c r="AF22" s="49">
        <v>12500</v>
      </c>
      <c r="AI22" s="29" t="s">
        <v>413</v>
      </c>
      <c r="AJ22" s="35">
        <v>25000</v>
      </c>
      <c r="AQ22" s="47" t="s">
        <v>414</v>
      </c>
      <c r="AR22" s="58">
        <v>15000</v>
      </c>
      <c r="AS22" s="27" t="s">
        <v>415</v>
      </c>
      <c r="AT22" s="49">
        <v>12500</v>
      </c>
    </row>
    <row r="23" spans="1:54" ht="15.75" thickBot="1" x14ac:dyDescent="0.3">
      <c r="A23" s="19" t="s">
        <v>416</v>
      </c>
      <c r="B23" s="20">
        <v>12500</v>
      </c>
      <c r="G23" s="19" t="s">
        <v>417</v>
      </c>
      <c r="H23" s="23">
        <v>12500</v>
      </c>
      <c r="I23" s="21" t="s">
        <v>418</v>
      </c>
      <c r="J23" s="22">
        <v>25000</v>
      </c>
      <c r="S23" s="19" t="s">
        <v>419</v>
      </c>
      <c r="T23" s="20">
        <v>12500</v>
      </c>
      <c r="U23" s="50" t="s">
        <v>420</v>
      </c>
      <c r="V23" s="51">
        <v>12500</v>
      </c>
      <c r="W23" s="21" t="s">
        <v>421</v>
      </c>
      <c r="X23" s="22">
        <v>25000</v>
      </c>
      <c r="AE23" s="27" t="s">
        <v>422</v>
      </c>
      <c r="AF23" s="49">
        <v>12500</v>
      </c>
      <c r="AI23" s="39" t="s">
        <v>423</v>
      </c>
      <c r="AJ23" s="46">
        <v>25000</v>
      </c>
      <c r="AQ23" s="47" t="s">
        <v>424</v>
      </c>
      <c r="AR23" s="58">
        <v>15000</v>
      </c>
      <c r="AS23" s="29" t="s">
        <v>425</v>
      </c>
      <c r="AT23" s="35">
        <v>25000</v>
      </c>
    </row>
    <row r="24" spans="1:54" ht="15.75" thickBot="1" x14ac:dyDescent="0.3">
      <c r="A24" s="19" t="s">
        <v>426</v>
      </c>
      <c r="B24" s="20">
        <v>12500</v>
      </c>
      <c r="G24" s="19" t="s">
        <v>427</v>
      </c>
      <c r="H24" s="23">
        <v>12500</v>
      </c>
      <c r="I24" s="21" t="s">
        <v>428</v>
      </c>
      <c r="J24" s="22">
        <v>25000</v>
      </c>
      <c r="S24" s="50" t="s">
        <v>429</v>
      </c>
      <c r="T24" s="56">
        <v>12500</v>
      </c>
      <c r="W24" s="21" t="s">
        <v>430</v>
      </c>
      <c r="X24" s="22">
        <v>25000</v>
      </c>
      <c r="AE24" s="27" t="s">
        <v>431</v>
      </c>
      <c r="AF24" s="49">
        <v>12500</v>
      </c>
      <c r="AQ24" s="59" t="s">
        <v>432</v>
      </c>
      <c r="AR24" s="60">
        <v>15000</v>
      </c>
      <c r="AS24" s="43" t="s">
        <v>433</v>
      </c>
      <c r="AT24" s="57">
        <v>12500</v>
      </c>
    </row>
    <row r="25" spans="1:54" x14ac:dyDescent="0.25">
      <c r="A25" s="19" t="s">
        <v>434</v>
      </c>
      <c r="B25" s="20">
        <v>12500</v>
      </c>
      <c r="G25" s="19" t="s">
        <v>435</v>
      </c>
      <c r="H25" s="23">
        <v>12500</v>
      </c>
      <c r="I25" s="21" t="s">
        <v>436</v>
      </c>
      <c r="J25" s="22">
        <v>25000</v>
      </c>
      <c r="W25" s="21" t="s">
        <v>437</v>
      </c>
      <c r="X25" s="22">
        <v>25000</v>
      </c>
      <c r="AE25" s="27" t="s">
        <v>438</v>
      </c>
      <c r="AF25" s="49">
        <v>12500</v>
      </c>
    </row>
    <row r="26" spans="1:54" x14ac:dyDescent="0.25">
      <c r="A26" s="19" t="s">
        <v>439</v>
      </c>
      <c r="B26" s="20">
        <v>12500</v>
      </c>
      <c r="G26" s="19" t="s">
        <v>440</v>
      </c>
      <c r="H26" s="23">
        <v>12500</v>
      </c>
      <c r="I26" s="21" t="s">
        <v>441</v>
      </c>
      <c r="J26" s="22">
        <v>25000</v>
      </c>
      <c r="W26" s="21" t="s">
        <v>442</v>
      </c>
      <c r="X26" s="22">
        <v>25000</v>
      </c>
      <c r="AE26" s="27" t="s">
        <v>443</v>
      </c>
      <c r="AF26" s="49">
        <v>12500</v>
      </c>
    </row>
    <row r="27" spans="1:54" x14ac:dyDescent="0.25">
      <c r="A27" s="19" t="s">
        <v>444</v>
      </c>
      <c r="B27" s="20">
        <v>12500</v>
      </c>
      <c r="G27" s="19" t="s">
        <v>445</v>
      </c>
      <c r="H27" s="23">
        <v>12500</v>
      </c>
      <c r="I27" s="19" t="s">
        <v>446</v>
      </c>
      <c r="J27" s="20">
        <v>12500</v>
      </c>
      <c r="W27" s="21" t="s">
        <v>447</v>
      </c>
      <c r="X27" s="22">
        <v>25000</v>
      </c>
      <c r="AE27" s="27" t="s">
        <v>448</v>
      </c>
      <c r="AF27" s="49">
        <v>12500</v>
      </c>
    </row>
    <row r="28" spans="1:54" ht="15.75" thickBot="1" x14ac:dyDescent="0.3">
      <c r="A28" s="36" t="s">
        <v>449</v>
      </c>
      <c r="B28" s="52">
        <v>25000</v>
      </c>
      <c r="G28" s="50" t="s">
        <v>450</v>
      </c>
      <c r="H28" s="51">
        <v>12500</v>
      </c>
      <c r="I28" s="19" t="s">
        <v>451</v>
      </c>
      <c r="J28" s="20">
        <v>12500</v>
      </c>
      <c r="W28" s="21" t="s">
        <v>452</v>
      </c>
      <c r="X28" s="22">
        <v>25000</v>
      </c>
      <c r="AE28" s="27" t="s">
        <v>453</v>
      </c>
      <c r="AF28" s="49">
        <v>12500</v>
      </c>
    </row>
    <row r="29" spans="1:54" x14ac:dyDescent="0.25">
      <c r="I29" s="21" t="s">
        <v>454</v>
      </c>
      <c r="J29" s="22">
        <v>25000</v>
      </c>
      <c r="W29" s="21" t="s">
        <v>455</v>
      </c>
      <c r="X29" s="22">
        <v>25000</v>
      </c>
      <c r="AE29" s="29" t="s">
        <v>456</v>
      </c>
      <c r="AF29" s="35">
        <v>25000</v>
      </c>
    </row>
    <row r="30" spans="1:54" x14ac:dyDescent="0.25">
      <c r="I30" s="21" t="s">
        <v>457</v>
      </c>
      <c r="J30" s="22">
        <v>25000</v>
      </c>
      <c r="W30" s="21" t="s">
        <v>458</v>
      </c>
      <c r="X30" s="22">
        <v>25000</v>
      </c>
      <c r="AE30" s="27" t="s">
        <v>459</v>
      </c>
      <c r="AF30" s="49">
        <v>12500</v>
      </c>
    </row>
    <row r="31" spans="1:54" x14ac:dyDescent="0.25">
      <c r="I31" s="21" t="s">
        <v>460</v>
      </c>
      <c r="J31" s="22">
        <v>25000</v>
      </c>
      <c r="W31" s="21" t="s">
        <v>461</v>
      </c>
      <c r="X31" s="22">
        <v>25000</v>
      </c>
      <c r="AE31" s="27" t="s">
        <v>462</v>
      </c>
      <c r="AF31" s="49">
        <v>12500</v>
      </c>
    </row>
    <row r="32" spans="1:54" ht="15.75" thickBot="1" x14ac:dyDescent="0.3">
      <c r="I32" s="36" t="s">
        <v>463</v>
      </c>
      <c r="J32" s="52">
        <v>25000</v>
      </c>
      <c r="W32" s="21" t="s">
        <v>464</v>
      </c>
      <c r="X32" s="22">
        <v>25000</v>
      </c>
      <c r="AE32" s="27" t="s">
        <v>465</v>
      </c>
      <c r="AF32" s="49">
        <v>12500</v>
      </c>
    </row>
    <row r="33" spans="23:32" ht="15.75" thickBot="1" x14ac:dyDescent="0.3">
      <c r="W33" s="36" t="s">
        <v>466</v>
      </c>
      <c r="X33" s="52">
        <v>25000</v>
      </c>
      <c r="AE33" s="43" t="s">
        <v>467</v>
      </c>
      <c r="AF33" s="57">
        <v>12500</v>
      </c>
    </row>
  </sheetData>
  <mergeCells count="2">
    <mergeCell ref="BD1:BE2"/>
    <mergeCell ref="BF1:BF2"/>
  </mergeCells>
  <phoneticPr fontId="13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6:G21"/>
  <sheetViews>
    <sheetView showGridLines="0" view="pageBreakPreview" zoomScaleNormal="100" zoomScaleSheetLayoutView="100" workbookViewId="0">
      <selection activeCell="K9" sqref="K9"/>
    </sheetView>
  </sheetViews>
  <sheetFormatPr baseColWidth="10" defaultRowHeight="15" x14ac:dyDescent="0.25"/>
  <cols>
    <col min="2" max="2" width="6.7109375" customWidth="1"/>
    <col min="3" max="3" width="55" customWidth="1"/>
    <col min="8" max="8" width="3.7109375" customWidth="1"/>
  </cols>
  <sheetData>
    <row r="6" spans="3:7" ht="30" customHeight="1" x14ac:dyDescent="0.25">
      <c r="C6" s="162" t="s">
        <v>499</v>
      </c>
      <c r="D6" s="162"/>
      <c r="E6" s="162"/>
      <c r="F6" s="162"/>
      <c r="G6" s="162"/>
    </row>
    <row r="8" spans="3:7" x14ac:dyDescent="0.25">
      <c r="C8" t="s">
        <v>501</v>
      </c>
    </row>
    <row r="9" spans="3:7" ht="27" customHeight="1" x14ac:dyDescent="0.25">
      <c r="C9" s="162" t="s">
        <v>513</v>
      </c>
      <c r="D9" s="162"/>
      <c r="E9" s="162"/>
      <c r="F9" s="162"/>
      <c r="G9" s="162"/>
    </row>
    <row r="11" spans="3:7" x14ac:dyDescent="0.25">
      <c r="C11" t="s">
        <v>495</v>
      </c>
    </row>
    <row r="12" spans="3:7" x14ac:dyDescent="0.25">
      <c r="C12" t="s">
        <v>494</v>
      </c>
    </row>
    <row r="14" spans="3:7" x14ac:dyDescent="0.25">
      <c r="C14" t="s">
        <v>496</v>
      </c>
    </row>
    <row r="15" spans="3:7" x14ac:dyDescent="0.25">
      <c r="C15" t="s">
        <v>515</v>
      </c>
    </row>
    <row r="17" spans="3:7" x14ac:dyDescent="0.25">
      <c r="C17" s="163" t="s">
        <v>500</v>
      </c>
      <c r="D17" s="164"/>
      <c r="E17" s="164"/>
      <c r="F17" s="164"/>
      <c r="G17" s="165"/>
    </row>
    <row r="18" spans="3:7" x14ac:dyDescent="0.25">
      <c r="C18" s="166"/>
      <c r="D18" s="167"/>
      <c r="E18" s="167"/>
      <c r="F18" s="167"/>
      <c r="G18" s="168"/>
    </row>
    <row r="19" spans="3:7" x14ac:dyDescent="0.25">
      <c r="C19" s="166"/>
      <c r="D19" s="167"/>
      <c r="E19" s="167"/>
      <c r="F19" s="167"/>
      <c r="G19" s="168"/>
    </row>
    <row r="20" spans="3:7" x14ac:dyDescent="0.25">
      <c r="C20" s="166"/>
      <c r="D20" s="167"/>
      <c r="E20" s="167"/>
      <c r="F20" s="167"/>
      <c r="G20" s="168"/>
    </row>
    <row r="21" spans="3:7" x14ac:dyDescent="0.25">
      <c r="C21" s="169"/>
      <c r="D21" s="170"/>
      <c r="E21" s="170"/>
      <c r="F21" s="170"/>
      <c r="G21" s="171"/>
    </row>
  </sheetData>
  <sheetProtection sheet="1" objects="1" scenarios="1"/>
  <mergeCells count="3">
    <mergeCell ref="C6:G6"/>
    <mergeCell ref="C17:G21"/>
    <mergeCell ref="C9:G9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BC60"/>
  <sheetViews>
    <sheetView showGridLines="0" tabSelected="1" zoomScaleNormal="100" workbookViewId="0">
      <selection activeCell="E12" sqref="E12"/>
    </sheetView>
  </sheetViews>
  <sheetFormatPr baseColWidth="10" defaultColWidth="11.42578125" defaultRowHeight="15" x14ac:dyDescent="0.25"/>
  <cols>
    <col min="1" max="1" width="4.28515625" customWidth="1"/>
    <col min="2" max="2" width="5" style="76" customWidth="1"/>
    <col min="3" max="3" width="26.7109375" style="65" bestFit="1" customWidth="1"/>
    <col min="4" max="4" width="12" style="65" hidden="1" customWidth="1"/>
    <col min="5" max="5" width="12" style="65" customWidth="1"/>
    <col min="6" max="7" width="18.28515625" style="38" customWidth="1"/>
    <col min="8" max="10" width="15.28515625" style="38" customWidth="1"/>
    <col min="11" max="11" width="16.42578125" style="38" bestFit="1" customWidth="1"/>
    <col min="12" max="13" width="11.140625" style="38" hidden="1" customWidth="1"/>
    <col min="14" max="14" width="11" style="38" hidden="1" customWidth="1"/>
    <col min="15" max="15" width="12.7109375" style="38" customWidth="1"/>
    <col min="16" max="16" width="39.5703125" style="38" customWidth="1"/>
    <col min="17" max="17" width="12.7109375" style="38" customWidth="1"/>
    <col min="18" max="18" width="19.5703125" style="38" bestFit="1" customWidth="1"/>
    <col min="19" max="19" width="12.7109375" style="38" customWidth="1"/>
    <col min="20" max="20" width="22.42578125" style="38" bestFit="1" customWidth="1"/>
    <col min="21" max="21" width="12.7109375" style="38" customWidth="1"/>
    <col min="22" max="22" width="21" style="38" bestFit="1" customWidth="1"/>
    <col min="23" max="23" width="12.7109375" style="38" customWidth="1"/>
    <col min="24" max="24" width="23" style="38" bestFit="1" customWidth="1"/>
    <col min="25" max="25" width="12.7109375" style="38" customWidth="1"/>
    <col min="26" max="26" width="22.28515625" style="38" bestFit="1" customWidth="1"/>
    <col min="27" max="27" width="12.7109375" style="38" customWidth="1"/>
    <col min="28" max="28" width="19.42578125" style="38" bestFit="1" customWidth="1"/>
    <col min="29" max="29" width="12.7109375" style="38" customWidth="1"/>
    <col min="30" max="30" width="17.85546875" style="38" bestFit="1" customWidth="1"/>
    <col min="31" max="31" width="12.7109375" style="38" customWidth="1"/>
    <col min="32" max="32" width="22.7109375" style="38" bestFit="1" customWidth="1"/>
    <col min="33" max="33" width="12.7109375" style="38" customWidth="1"/>
    <col min="34" max="34" width="22.7109375" style="38" bestFit="1" customWidth="1"/>
    <col min="35" max="35" width="12.7109375" style="38" customWidth="1"/>
    <col min="36" max="36" width="23.42578125" style="38" bestFit="1" customWidth="1"/>
    <col min="37" max="37" width="12.7109375" style="38" customWidth="1"/>
    <col min="38" max="38" width="21" style="38" bestFit="1" customWidth="1"/>
    <col min="39" max="39" width="12.7109375" style="38" customWidth="1"/>
    <col min="40" max="40" width="20" style="38" bestFit="1" customWidth="1"/>
    <col min="41" max="41" width="12.7109375" style="38" customWidth="1"/>
    <col min="42" max="42" width="24.140625" bestFit="1" customWidth="1"/>
    <col min="43" max="43" width="12.7109375" customWidth="1"/>
    <col min="44" max="44" width="19.28515625" style="38" bestFit="1" customWidth="1"/>
    <col min="45" max="45" width="12.7109375" style="38" customWidth="1"/>
    <col min="46" max="46" width="24.7109375" style="38" bestFit="1" customWidth="1"/>
    <col min="47" max="47" width="12.7109375" style="38" customWidth="1"/>
    <col min="48" max="48" width="16.42578125" style="38" bestFit="1" customWidth="1"/>
    <col min="49" max="49" width="12.7109375" style="38" customWidth="1"/>
    <col min="50" max="50" width="19.5703125" style="38" bestFit="1" customWidth="1"/>
    <col min="51" max="51" width="12.7109375" style="38" customWidth="1"/>
    <col min="52" max="52" width="14.85546875" style="38" bestFit="1" customWidth="1"/>
    <col min="53" max="53" width="12.7109375" style="38" customWidth="1"/>
    <col min="54" max="54" width="23.28515625" style="38" bestFit="1" customWidth="1"/>
    <col min="55" max="55" width="12.7109375" style="38" customWidth="1"/>
    <col min="59" max="59" width="18.7109375" customWidth="1"/>
  </cols>
  <sheetData>
    <row r="2" spans="2:55" ht="51" customHeight="1" x14ac:dyDescent="0.25">
      <c r="B2" s="196" t="s">
        <v>519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2:55" ht="35.25" customHeight="1" x14ac:dyDescent="0.25">
      <c r="B3" s="213" t="s">
        <v>516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2:55" ht="23.25" x14ac:dyDescent="0.35">
      <c r="B4" s="197" t="str">
        <f>Clubes!F3</f>
        <v>Asociación de Tenis de Mesa XXXXXX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6" spans="2:55" ht="63" x14ac:dyDescent="0.25">
      <c r="B6" s="125" t="s">
        <v>468</v>
      </c>
      <c r="C6" s="126" t="s">
        <v>474</v>
      </c>
      <c r="D6" s="126" t="s">
        <v>491</v>
      </c>
      <c r="E6" s="126" t="s">
        <v>491</v>
      </c>
      <c r="F6" s="125" t="s">
        <v>475</v>
      </c>
      <c r="G6" s="125" t="s">
        <v>520</v>
      </c>
      <c r="H6" s="125" t="s">
        <v>476</v>
      </c>
      <c r="I6" s="127" t="s">
        <v>481</v>
      </c>
      <c r="J6" s="127" t="s">
        <v>484</v>
      </c>
      <c r="K6" s="128" t="s">
        <v>477</v>
      </c>
      <c r="L6" s="128" t="s">
        <v>470</v>
      </c>
      <c r="M6" s="128" t="s">
        <v>471</v>
      </c>
      <c r="N6" s="128" t="s">
        <v>472</v>
      </c>
      <c r="O6" s="129" t="s">
        <v>478</v>
      </c>
      <c r="P6" s="129" t="s">
        <v>480</v>
      </c>
    </row>
    <row r="7" spans="2:55" ht="15.75" thickBot="1" x14ac:dyDescent="0.3">
      <c r="B7" s="96">
        <v>0</v>
      </c>
      <c r="C7" s="221" t="s">
        <v>486</v>
      </c>
      <c r="D7" s="221" t="s">
        <v>492</v>
      </c>
      <c r="E7" s="221" t="s">
        <v>518</v>
      </c>
      <c r="F7" s="115" t="s">
        <v>483</v>
      </c>
      <c r="G7" s="115" t="s">
        <v>521</v>
      </c>
      <c r="H7" s="222">
        <v>43814</v>
      </c>
      <c r="I7" s="115"/>
      <c r="J7" s="115"/>
      <c r="K7" s="115"/>
      <c r="L7" s="115"/>
      <c r="M7" s="115"/>
      <c r="N7" s="115"/>
      <c r="O7" s="115" t="s">
        <v>479</v>
      </c>
      <c r="P7" s="115"/>
    </row>
    <row r="8" spans="2:55" s="7" customFormat="1" ht="24.95" customHeight="1" x14ac:dyDescent="0.25">
      <c r="B8" s="86">
        <v>1</v>
      </c>
      <c r="C8" s="100"/>
      <c r="D8" s="100"/>
      <c r="E8" s="100"/>
      <c r="F8" s="114"/>
      <c r="G8" s="114"/>
      <c r="H8" s="148"/>
      <c r="I8" s="148"/>
      <c r="J8" s="148"/>
      <c r="K8" s="149"/>
      <c r="L8" s="116"/>
      <c r="M8" s="116"/>
      <c r="N8" s="116"/>
      <c r="O8" s="116"/>
      <c r="P8" s="220"/>
    </row>
    <row r="9" spans="2:55" ht="15.75" customHeight="1" x14ac:dyDescent="0.25">
      <c r="B9" s="89">
        <v>2</v>
      </c>
      <c r="C9" s="75"/>
      <c r="D9" s="75"/>
      <c r="E9" s="75"/>
      <c r="F9" s="71"/>
      <c r="G9" s="71"/>
      <c r="H9" s="73"/>
      <c r="I9" s="73"/>
      <c r="J9" s="73"/>
      <c r="K9" s="101"/>
      <c r="L9" s="74"/>
      <c r="M9" s="74"/>
      <c r="N9" s="74"/>
      <c r="O9" s="72"/>
      <c r="P9" s="10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R9"/>
      <c r="AS9"/>
      <c r="AT9"/>
      <c r="AU9"/>
      <c r="AV9"/>
      <c r="AW9"/>
      <c r="AX9"/>
      <c r="AY9"/>
      <c r="AZ9"/>
      <c r="BA9"/>
      <c r="BB9"/>
      <c r="BC9"/>
    </row>
    <row r="10" spans="2:55" ht="15.75" x14ac:dyDescent="0.25">
      <c r="B10" s="90">
        <v>3</v>
      </c>
      <c r="C10" s="75"/>
      <c r="D10" s="75"/>
      <c r="E10" s="75"/>
      <c r="F10" s="71"/>
      <c r="G10" s="71"/>
      <c r="H10" s="73"/>
      <c r="I10" s="73"/>
      <c r="J10" s="73"/>
      <c r="K10" s="101"/>
      <c r="L10" s="74"/>
      <c r="M10" s="74"/>
      <c r="N10" s="74"/>
      <c r="O10" s="72"/>
      <c r="P10" s="10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2:55" ht="15.75" x14ac:dyDescent="0.25">
      <c r="B11" s="89">
        <v>4</v>
      </c>
      <c r="C11" s="75"/>
      <c r="D11" s="75"/>
      <c r="E11" s="75"/>
      <c r="F11" s="71"/>
      <c r="G11" s="71"/>
      <c r="H11" s="73"/>
      <c r="I11" s="73"/>
      <c r="J11" s="73"/>
      <c r="K11" s="101"/>
      <c r="L11" s="74"/>
      <c r="M11" s="74"/>
      <c r="N11" s="74"/>
      <c r="O11" s="72"/>
      <c r="P11" s="10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2:55" ht="15.75" x14ac:dyDescent="0.25">
      <c r="B12" s="90">
        <v>5</v>
      </c>
      <c r="C12" s="75"/>
      <c r="D12" s="75"/>
      <c r="E12" s="75"/>
      <c r="F12" s="71"/>
      <c r="G12" s="71"/>
      <c r="H12" s="73"/>
      <c r="I12" s="73"/>
      <c r="J12" s="73"/>
      <c r="K12" s="80"/>
      <c r="L12" s="74"/>
      <c r="M12" s="74"/>
      <c r="N12" s="74"/>
      <c r="O12" s="72"/>
      <c r="P12" s="6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2:55" ht="15.75" x14ac:dyDescent="0.25">
      <c r="B13" s="89">
        <v>6</v>
      </c>
      <c r="C13" s="75"/>
      <c r="D13" s="75"/>
      <c r="E13" s="75"/>
      <c r="F13" s="71"/>
      <c r="G13" s="71"/>
      <c r="H13" s="73"/>
      <c r="I13" s="73"/>
      <c r="J13" s="73"/>
      <c r="K13" s="80"/>
      <c r="L13" s="74"/>
      <c r="M13" s="74"/>
      <c r="N13" s="74"/>
      <c r="O13" s="72"/>
      <c r="P13" s="6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2:55" ht="15.75" x14ac:dyDescent="0.25">
      <c r="B14" s="90">
        <v>7</v>
      </c>
      <c r="C14" s="75"/>
      <c r="D14" s="75"/>
      <c r="E14" s="75"/>
      <c r="F14" s="71"/>
      <c r="G14" s="71"/>
      <c r="H14" s="73"/>
      <c r="I14" s="73"/>
      <c r="J14" s="73"/>
      <c r="K14" s="80"/>
      <c r="L14" s="74"/>
      <c r="M14" s="74"/>
      <c r="N14" s="74"/>
      <c r="O14" s="72"/>
      <c r="P14" s="6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2:55" ht="15.75" x14ac:dyDescent="0.25">
      <c r="B15" s="89">
        <v>8</v>
      </c>
      <c r="C15" s="75"/>
      <c r="D15" s="75"/>
      <c r="E15" s="75"/>
      <c r="F15" s="71"/>
      <c r="G15" s="71"/>
      <c r="H15" s="73"/>
      <c r="I15" s="73"/>
      <c r="J15" s="73"/>
      <c r="K15" s="80"/>
      <c r="L15" s="74"/>
      <c r="M15" s="74"/>
      <c r="N15" s="74"/>
      <c r="O15" s="72"/>
      <c r="P15" s="68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2:55" ht="15.75" x14ac:dyDescent="0.25">
      <c r="B16" s="90">
        <v>9</v>
      </c>
      <c r="C16" s="75"/>
      <c r="D16" s="75"/>
      <c r="E16" s="75"/>
      <c r="F16" s="71"/>
      <c r="G16" s="71"/>
      <c r="H16" s="73"/>
      <c r="I16" s="73"/>
      <c r="J16" s="73"/>
      <c r="K16" s="80"/>
      <c r="L16" s="74"/>
      <c r="M16" s="74"/>
      <c r="N16" s="74"/>
      <c r="O16" s="72"/>
      <c r="P16" s="6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2:55" ht="15.75" x14ac:dyDescent="0.25">
      <c r="B17" s="89">
        <v>10</v>
      </c>
      <c r="C17" s="75"/>
      <c r="D17" s="75"/>
      <c r="E17" s="75"/>
      <c r="F17" s="71"/>
      <c r="G17" s="71"/>
      <c r="H17" s="73"/>
      <c r="I17" s="73"/>
      <c r="J17" s="73"/>
      <c r="K17" s="80"/>
      <c r="L17" s="74"/>
      <c r="M17" s="74"/>
      <c r="N17" s="74"/>
      <c r="O17" s="72"/>
      <c r="P17" s="9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2:55" ht="15.75" x14ac:dyDescent="0.25">
      <c r="B18" s="90">
        <v>11</v>
      </c>
      <c r="C18" s="75"/>
      <c r="D18" s="75"/>
      <c r="E18" s="75"/>
      <c r="F18" s="71"/>
      <c r="G18" s="71"/>
      <c r="H18" s="73"/>
      <c r="I18" s="73"/>
      <c r="J18" s="73"/>
      <c r="K18" s="80"/>
      <c r="L18" s="74"/>
      <c r="M18" s="74"/>
      <c r="N18" s="74"/>
      <c r="O18" s="72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2:55" x14ac:dyDescent="0.25">
      <c r="B19" s="89">
        <v>12</v>
      </c>
      <c r="C19" s="75"/>
      <c r="D19" s="75"/>
      <c r="E19" s="75"/>
      <c r="F19" s="71"/>
      <c r="G19" s="71"/>
      <c r="H19" s="73"/>
      <c r="I19" s="73"/>
      <c r="J19" s="73"/>
      <c r="K19" s="80"/>
      <c r="L19" s="74"/>
      <c r="M19" s="74"/>
      <c r="N19" s="74"/>
      <c r="O19" s="74"/>
      <c r="P19" s="6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2:55" ht="15.75" x14ac:dyDescent="0.25">
      <c r="B20" s="90">
        <v>13</v>
      </c>
      <c r="C20" s="75"/>
      <c r="D20" s="75"/>
      <c r="E20" s="75"/>
      <c r="F20" s="71"/>
      <c r="G20" s="71"/>
      <c r="H20" s="73"/>
      <c r="I20" s="73"/>
      <c r="J20" s="73"/>
      <c r="K20" s="80"/>
      <c r="L20" s="74"/>
      <c r="M20" s="74"/>
      <c r="N20" s="74"/>
      <c r="O20" s="74"/>
      <c r="P20" s="68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2:55" ht="15.75" x14ac:dyDescent="0.25">
      <c r="B21" s="89">
        <v>14</v>
      </c>
      <c r="C21" s="75"/>
      <c r="D21" s="75"/>
      <c r="E21" s="75"/>
      <c r="F21" s="71"/>
      <c r="G21" s="71"/>
      <c r="H21" s="73"/>
      <c r="I21" s="73"/>
      <c r="J21" s="73"/>
      <c r="K21" s="80"/>
      <c r="L21" s="74"/>
      <c r="M21" s="74"/>
      <c r="N21" s="74"/>
      <c r="O21" s="72"/>
      <c r="P21" s="6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2:55" ht="15.75" x14ac:dyDescent="0.25">
      <c r="B22" s="90">
        <v>15</v>
      </c>
      <c r="C22" s="75"/>
      <c r="D22" s="75"/>
      <c r="E22" s="75"/>
      <c r="F22" s="71"/>
      <c r="G22" s="71"/>
      <c r="H22" s="73"/>
      <c r="I22" s="73"/>
      <c r="J22" s="73"/>
      <c r="K22" s="80"/>
      <c r="L22" s="74"/>
      <c r="M22" s="74"/>
      <c r="N22" s="74"/>
      <c r="O22" s="72"/>
      <c r="P22" s="6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2:55" ht="15.75" x14ac:dyDescent="0.25">
      <c r="B23" s="89">
        <v>16</v>
      </c>
      <c r="C23" s="75"/>
      <c r="D23" s="75"/>
      <c r="E23" s="75"/>
      <c r="F23" s="71"/>
      <c r="G23" s="71"/>
      <c r="H23" s="73"/>
      <c r="I23" s="73"/>
      <c r="J23" s="73"/>
      <c r="K23" s="80"/>
      <c r="L23" s="74"/>
      <c r="M23" s="74"/>
      <c r="N23" s="74"/>
      <c r="O23" s="72"/>
      <c r="P23" s="6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2:55" ht="15.75" x14ac:dyDescent="0.25">
      <c r="B24" s="90">
        <v>17</v>
      </c>
      <c r="C24" s="75"/>
      <c r="D24" s="75"/>
      <c r="E24" s="75"/>
      <c r="F24" s="71"/>
      <c r="G24" s="71"/>
      <c r="H24" s="73"/>
      <c r="I24" s="73"/>
      <c r="J24" s="73"/>
      <c r="K24" s="80"/>
      <c r="L24" s="74"/>
      <c r="M24" s="74"/>
      <c r="N24" s="74"/>
      <c r="O24" s="72"/>
      <c r="P24" s="68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2:55" ht="15.75" x14ac:dyDescent="0.25">
      <c r="B25" s="89">
        <v>18</v>
      </c>
      <c r="C25" s="75"/>
      <c r="D25" s="75"/>
      <c r="E25" s="75"/>
      <c r="F25" s="71"/>
      <c r="G25" s="71"/>
      <c r="H25" s="73"/>
      <c r="I25" s="73"/>
      <c r="J25" s="73"/>
      <c r="K25" s="80"/>
      <c r="L25" s="74"/>
      <c r="M25" s="74"/>
      <c r="N25" s="74"/>
      <c r="O25" s="72"/>
      <c r="P25" s="6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2:55" ht="15.75" x14ac:dyDescent="0.25">
      <c r="B26" s="90">
        <v>19</v>
      </c>
      <c r="C26" s="75"/>
      <c r="D26" s="75"/>
      <c r="E26" s="75"/>
      <c r="F26" s="71"/>
      <c r="G26" s="71"/>
      <c r="H26" s="73"/>
      <c r="I26" s="73"/>
      <c r="J26" s="73"/>
      <c r="K26" s="80"/>
      <c r="L26" s="74"/>
      <c r="M26" s="74"/>
      <c r="N26" s="74"/>
      <c r="O26" s="74"/>
      <c r="P26" s="68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2:55" ht="15.75" x14ac:dyDescent="0.25">
      <c r="B27" s="89">
        <v>20</v>
      </c>
      <c r="C27" s="75"/>
      <c r="D27" s="75"/>
      <c r="E27" s="75"/>
      <c r="F27" s="94"/>
      <c r="G27" s="94"/>
      <c r="H27" s="73"/>
      <c r="I27" s="73"/>
      <c r="J27" s="73"/>
      <c r="K27" s="80"/>
      <c r="L27" s="74"/>
      <c r="M27" s="74"/>
      <c r="N27" s="74"/>
      <c r="O27" s="72"/>
      <c r="P27" s="6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2:55" ht="15.75" x14ac:dyDescent="0.25">
      <c r="B28" s="90">
        <v>21</v>
      </c>
      <c r="C28" s="75"/>
      <c r="D28" s="75"/>
      <c r="E28" s="75"/>
      <c r="F28" s="71"/>
      <c r="G28" s="71"/>
      <c r="H28" s="73"/>
      <c r="I28" s="73"/>
      <c r="J28" s="73"/>
      <c r="K28" s="80"/>
      <c r="L28" s="74"/>
      <c r="M28" s="74"/>
      <c r="N28" s="74"/>
      <c r="O28" s="74"/>
      <c r="P28" s="6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2:55" ht="15.75" x14ac:dyDescent="0.25">
      <c r="B29" s="89">
        <v>22</v>
      </c>
      <c r="C29" s="75"/>
      <c r="D29" s="75"/>
      <c r="E29" s="75"/>
      <c r="F29" s="71"/>
      <c r="G29" s="71"/>
      <c r="H29" s="73"/>
      <c r="I29" s="73"/>
      <c r="J29" s="73"/>
      <c r="K29" s="80"/>
      <c r="L29" s="74"/>
      <c r="M29" s="74"/>
      <c r="N29" s="74"/>
      <c r="O29" s="72"/>
      <c r="P29" s="68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2:55" ht="15.75" x14ac:dyDescent="0.25">
      <c r="B30" s="90">
        <v>23</v>
      </c>
      <c r="C30" s="75"/>
      <c r="D30" s="75"/>
      <c r="E30" s="75"/>
      <c r="F30" s="71"/>
      <c r="G30" s="71"/>
      <c r="H30" s="73"/>
      <c r="I30" s="73"/>
      <c r="J30" s="73"/>
      <c r="K30" s="80"/>
      <c r="L30" s="74"/>
      <c r="M30" s="74"/>
      <c r="N30" s="74"/>
      <c r="O30" s="74"/>
      <c r="P30" s="6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2:55" x14ac:dyDescent="0.25">
      <c r="B31" s="89">
        <v>24</v>
      </c>
      <c r="C31" s="75"/>
      <c r="D31" s="75"/>
      <c r="E31" s="75"/>
      <c r="F31" s="71"/>
      <c r="G31" s="71"/>
      <c r="H31" s="73"/>
      <c r="I31" s="73"/>
      <c r="J31" s="73"/>
      <c r="K31" s="80"/>
      <c r="L31" s="74"/>
      <c r="M31" s="74"/>
      <c r="N31" s="74"/>
      <c r="O31" s="74"/>
      <c r="P31" s="68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2:55" ht="15.75" x14ac:dyDescent="0.25">
      <c r="B32" s="90">
        <v>25</v>
      </c>
      <c r="C32" s="75"/>
      <c r="D32" s="75"/>
      <c r="E32" s="75"/>
      <c r="F32" s="71"/>
      <c r="G32" s="71"/>
      <c r="H32" s="73"/>
      <c r="I32" s="73"/>
      <c r="J32" s="73"/>
      <c r="K32" s="80"/>
      <c r="L32" s="74"/>
      <c r="M32" s="74"/>
      <c r="N32" s="74"/>
      <c r="O32" s="74"/>
      <c r="P32" s="68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2:55" ht="15.75" x14ac:dyDescent="0.25">
      <c r="B33" s="89">
        <v>26</v>
      </c>
      <c r="C33" s="75"/>
      <c r="D33" s="75"/>
      <c r="E33" s="75"/>
      <c r="F33" s="71"/>
      <c r="G33" s="71"/>
      <c r="H33" s="73"/>
      <c r="I33" s="73"/>
      <c r="J33" s="73"/>
      <c r="K33" s="80"/>
      <c r="L33" s="74"/>
      <c r="M33" s="74"/>
      <c r="N33" s="74"/>
      <c r="O33" s="72"/>
      <c r="P33" s="68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2:55" ht="15.75" x14ac:dyDescent="0.25">
      <c r="B34" s="90">
        <v>27</v>
      </c>
      <c r="C34" s="75"/>
      <c r="D34" s="75"/>
      <c r="E34" s="75"/>
      <c r="F34" s="71"/>
      <c r="G34" s="71"/>
      <c r="H34" s="73"/>
      <c r="I34" s="73"/>
      <c r="J34" s="73"/>
      <c r="K34" s="80"/>
      <c r="L34" s="74"/>
      <c r="M34" s="74"/>
      <c r="N34" s="74"/>
      <c r="O34" s="72"/>
      <c r="P34" s="68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2:55" x14ac:dyDescent="0.25">
      <c r="B35" s="89">
        <v>28</v>
      </c>
      <c r="C35" s="75"/>
      <c r="D35" s="75"/>
      <c r="E35" s="75"/>
      <c r="F35" s="71"/>
      <c r="G35" s="71"/>
      <c r="H35" s="73"/>
      <c r="I35" s="73"/>
      <c r="J35" s="73"/>
      <c r="K35" s="80"/>
      <c r="L35" s="74"/>
      <c r="M35" s="74"/>
      <c r="N35" s="74"/>
      <c r="O35" s="74"/>
      <c r="P35" s="68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2:55" ht="15.75" x14ac:dyDescent="0.25">
      <c r="B36" s="90">
        <v>29</v>
      </c>
      <c r="C36" s="75"/>
      <c r="D36" s="75"/>
      <c r="E36" s="75"/>
      <c r="F36" s="71"/>
      <c r="G36" s="71"/>
      <c r="H36" s="73"/>
      <c r="I36" s="73"/>
      <c r="J36" s="73"/>
      <c r="K36" s="80"/>
      <c r="L36" s="74"/>
      <c r="M36" s="74"/>
      <c r="N36" s="74"/>
      <c r="O36" s="74"/>
      <c r="P36" s="6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2:55" x14ac:dyDescent="0.25">
      <c r="B37" s="89">
        <v>30</v>
      </c>
      <c r="C37" s="75"/>
      <c r="D37" s="75"/>
      <c r="E37" s="75"/>
      <c r="F37" s="71"/>
      <c r="G37" s="71"/>
      <c r="H37" s="73"/>
      <c r="I37" s="73"/>
      <c r="J37" s="73"/>
      <c r="K37" s="80"/>
      <c r="L37" s="74"/>
      <c r="M37" s="74"/>
      <c r="N37" s="74"/>
      <c r="O37" s="74"/>
      <c r="P37" s="9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2:55" ht="15.75" x14ac:dyDescent="0.25">
      <c r="B38" s="90">
        <v>31</v>
      </c>
      <c r="C38" s="75"/>
      <c r="D38" s="75"/>
      <c r="E38" s="75"/>
      <c r="F38" s="71"/>
      <c r="G38" s="71"/>
      <c r="H38" s="73"/>
      <c r="I38" s="73"/>
      <c r="J38" s="73"/>
      <c r="K38" s="80"/>
      <c r="L38" s="74"/>
      <c r="M38" s="74"/>
      <c r="N38" s="74"/>
      <c r="O38" s="72"/>
      <c r="P38" s="6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2:55" ht="15.75" x14ac:dyDescent="0.25">
      <c r="B39" s="89">
        <v>32</v>
      </c>
      <c r="C39" s="75"/>
      <c r="D39" s="75"/>
      <c r="E39" s="75"/>
      <c r="F39" s="71"/>
      <c r="G39" s="71"/>
      <c r="H39" s="73"/>
      <c r="I39" s="73"/>
      <c r="J39" s="73"/>
      <c r="K39" s="80"/>
      <c r="L39" s="74"/>
      <c r="M39" s="74"/>
      <c r="N39" s="74"/>
      <c r="O39" s="72"/>
      <c r="P39" s="9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2:55" ht="15.75" x14ac:dyDescent="0.25">
      <c r="B40" s="90">
        <v>33</v>
      </c>
      <c r="C40" s="75"/>
      <c r="D40" s="75"/>
      <c r="E40" s="75"/>
      <c r="F40" s="71"/>
      <c r="G40" s="71"/>
      <c r="H40" s="73"/>
      <c r="I40" s="73"/>
      <c r="J40" s="73"/>
      <c r="K40" s="80"/>
      <c r="L40" s="74"/>
      <c r="M40" s="74"/>
      <c r="N40" s="74"/>
      <c r="O40" s="74"/>
      <c r="P40" s="68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2:55" x14ac:dyDescent="0.25">
      <c r="B41" s="89">
        <v>34</v>
      </c>
      <c r="C41" s="75"/>
      <c r="D41" s="75"/>
      <c r="E41" s="75"/>
      <c r="F41" s="71"/>
      <c r="G41" s="71"/>
      <c r="H41" s="73"/>
      <c r="I41" s="73"/>
      <c r="J41" s="73"/>
      <c r="K41" s="80"/>
      <c r="L41" s="74"/>
      <c r="M41" s="74"/>
      <c r="N41" s="74"/>
      <c r="O41" s="74"/>
      <c r="P41" s="68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2:55" ht="15.75" x14ac:dyDescent="0.25">
      <c r="B42" s="90">
        <v>35</v>
      </c>
      <c r="C42" s="75"/>
      <c r="D42" s="75"/>
      <c r="E42" s="75"/>
      <c r="F42" s="71"/>
      <c r="G42" s="71"/>
      <c r="H42" s="73"/>
      <c r="I42" s="73"/>
      <c r="J42" s="73"/>
      <c r="K42" s="80"/>
      <c r="L42" s="74"/>
      <c r="M42" s="74"/>
      <c r="N42" s="74"/>
      <c r="O42" s="74"/>
      <c r="P42" s="6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2:55" ht="15.75" x14ac:dyDescent="0.25">
      <c r="B43" s="90">
        <v>36</v>
      </c>
      <c r="C43" s="75"/>
      <c r="D43" s="75"/>
      <c r="E43" s="75"/>
      <c r="F43" s="71"/>
      <c r="G43" s="71"/>
      <c r="H43" s="73"/>
      <c r="I43" s="73"/>
      <c r="J43" s="73"/>
      <c r="K43" s="80"/>
      <c r="L43" s="74"/>
      <c r="M43" s="74"/>
      <c r="N43" s="74"/>
      <c r="O43" s="74"/>
      <c r="P43" s="68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2:55" ht="15.75" x14ac:dyDescent="0.25">
      <c r="B44" s="90">
        <v>37</v>
      </c>
      <c r="C44" s="75"/>
      <c r="D44" s="75"/>
      <c r="E44" s="75"/>
      <c r="F44" s="71"/>
      <c r="G44" s="71"/>
      <c r="H44" s="73"/>
      <c r="I44" s="73"/>
      <c r="J44" s="73"/>
      <c r="K44" s="80"/>
      <c r="L44" s="74"/>
      <c r="M44" s="74"/>
      <c r="N44" s="74"/>
      <c r="O44" s="74"/>
      <c r="P44" s="6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2:55" ht="15.75" x14ac:dyDescent="0.25">
      <c r="B45" s="90">
        <v>38</v>
      </c>
      <c r="C45" s="75"/>
      <c r="D45" s="75"/>
      <c r="E45" s="75"/>
      <c r="F45" s="71"/>
      <c r="G45" s="71"/>
      <c r="H45" s="73"/>
      <c r="I45" s="73"/>
      <c r="J45" s="73"/>
      <c r="K45" s="80"/>
      <c r="L45" s="74"/>
      <c r="M45" s="74"/>
      <c r="N45" s="74"/>
      <c r="O45" s="74"/>
      <c r="P45" s="68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2:55" ht="15.75" x14ac:dyDescent="0.25">
      <c r="B46" s="90">
        <v>39</v>
      </c>
      <c r="C46" s="75"/>
      <c r="D46" s="75"/>
      <c r="E46" s="75"/>
      <c r="F46" s="71"/>
      <c r="G46" s="71"/>
      <c r="H46" s="73"/>
      <c r="I46" s="73"/>
      <c r="J46" s="73"/>
      <c r="K46" s="80"/>
      <c r="L46" s="74"/>
      <c r="M46" s="74"/>
      <c r="N46" s="74"/>
      <c r="O46" s="74"/>
      <c r="P46" s="6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2:55" ht="15.75" x14ac:dyDescent="0.25">
      <c r="B47" s="90">
        <v>40</v>
      </c>
      <c r="C47" s="75"/>
      <c r="D47" s="75"/>
      <c r="E47" s="75"/>
      <c r="F47" s="71"/>
      <c r="G47" s="71"/>
      <c r="H47" s="73"/>
      <c r="I47" s="73"/>
      <c r="J47" s="73"/>
      <c r="K47" s="80"/>
      <c r="L47" s="74"/>
      <c r="M47" s="74"/>
      <c r="N47" s="74"/>
      <c r="O47" s="74"/>
      <c r="P47" s="68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2:55" ht="15.75" x14ac:dyDescent="0.25">
      <c r="B48" s="90">
        <v>41</v>
      </c>
      <c r="C48" s="75"/>
      <c r="D48" s="75"/>
      <c r="E48" s="75"/>
      <c r="F48" s="71"/>
      <c r="G48" s="71"/>
      <c r="H48" s="73"/>
      <c r="I48" s="73"/>
      <c r="J48" s="73"/>
      <c r="K48" s="80"/>
      <c r="L48" s="74"/>
      <c r="M48" s="74"/>
      <c r="N48" s="74"/>
      <c r="O48" s="74"/>
      <c r="P48" s="6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ht="15.75" x14ac:dyDescent="0.25">
      <c r="B49" s="90">
        <v>42</v>
      </c>
      <c r="C49" s="75"/>
      <c r="D49" s="75"/>
      <c r="E49" s="75"/>
      <c r="F49" s="71"/>
      <c r="G49" s="71"/>
      <c r="H49" s="73"/>
      <c r="I49" s="73"/>
      <c r="J49" s="73"/>
      <c r="K49" s="80"/>
      <c r="L49" s="74"/>
      <c r="M49" s="74"/>
      <c r="N49" s="74"/>
      <c r="O49" s="74"/>
      <c r="P49" s="6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ht="15.75" x14ac:dyDescent="0.25">
      <c r="B50" s="90">
        <v>43</v>
      </c>
      <c r="C50" s="75"/>
      <c r="D50" s="75"/>
      <c r="E50" s="75"/>
      <c r="F50" s="71"/>
      <c r="G50" s="71"/>
      <c r="H50" s="73"/>
      <c r="I50" s="73"/>
      <c r="J50" s="73"/>
      <c r="K50" s="80"/>
      <c r="L50" s="74"/>
      <c r="M50" s="74"/>
      <c r="N50" s="74"/>
      <c r="O50" s="74"/>
      <c r="P50" s="68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ht="15.75" x14ac:dyDescent="0.25">
      <c r="B51" s="90">
        <v>44</v>
      </c>
      <c r="C51" s="75"/>
      <c r="D51" s="75"/>
      <c r="E51" s="75"/>
      <c r="F51" s="71"/>
      <c r="G51" s="71"/>
      <c r="H51" s="73"/>
      <c r="I51" s="73"/>
      <c r="J51" s="73"/>
      <c r="K51" s="80"/>
      <c r="L51" s="74"/>
      <c r="M51" s="74"/>
      <c r="N51" s="74"/>
      <c r="O51" s="74"/>
      <c r="P51" s="68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ht="15.75" x14ac:dyDescent="0.25">
      <c r="B52" s="90">
        <v>45</v>
      </c>
      <c r="C52" s="75"/>
      <c r="D52" s="75"/>
      <c r="E52" s="75"/>
      <c r="F52" s="71"/>
      <c r="G52" s="71"/>
      <c r="H52" s="73"/>
      <c r="I52" s="73"/>
      <c r="J52" s="73"/>
      <c r="K52" s="80"/>
      <c r="L52" s="74"/>
      <c r="M52" s="74"/>
      <c r="N52" s="74"/>
      <c r="O52" s="74"/>
      <c r="P52" s="68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2:55" ht="15.75" thickBot="1" x14ac:dyDescent="0.3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2:55" ht="24" customHeight="1" thickBot="1" x14ac:dyDescent="0.35">
      <c r="C54" s="198" t="s">
        <v>473</v>
      </c>
      <c r="D54" s="199"/>
      <c r="E54" s="199"/>
      <c r="F54" s="200"/>
      <c r="G54" s="223"/>
      <c r="H54" s="82"/>
      <c r="I54" s="201" t="s">
        <v>502</v>
      </c>
      <c r="J54" s="202"/>
      <c r="K54" s="202"/>
      <c r="L54" s="202"/>
      <c r="M54" s="202"/>
      <c r="N54" s="202"/>
      <c r="O54" s="202"/>
      <c r="P54" s="20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2:55" ht="15.75" customHeight="1" thickBot="1" x14ac:dyDescent="0.3">
      <c r="F55"/>
      <c r="G55"/>
      <c r="H55" s="70"/>
      <c r="I55" s="204"/>
      <c r="J55" s="205"/>
      <c r="K55" s="205"/>
      <c r="L55" s="205"/>
      <c r="M55" s="205"/>
      <c r="N55" s="205"/>
      <c r="O55" s="205"/>
      <c r="P55" s="206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2:55" ht="24" thickBot="1" x14ac:dyDescent="0.4">
      <c r="C56" s="210" t="s">
        <v>517</v>
      </c>
      <c r="D56" s="211"/>
      <c r="E56" s="211"/>
      <c r="F56" s="212"/>
      <c r="G56" s="224"/>
      <c r="H56" s="81"/>
      <c r="I56" s="207"/>
      <c r="J56" s="208"/>
      <c r="K56" s="208"/>
      <c r="L56" s="208"/>
      <c r="M56" s="208"/>
      <c r="N56" s="208"/>
      <c r="O56" s="208"/>
      <c r="P56" s="20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2:55" x14ac:dyDescent="0.25">
      <c r="F57"/>
      <c r="G57"/>
      <c r="H57" s="70"/>
      <c r="I57" s="70"/>
      <c r="J57" s="70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2:55" x14ac:dyDescent="0.25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2:55" x14ac:dyDescent="0.25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2:55" x14ac:dyDescent="0.25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R60"/>
      <c r="AS60"/>
      <c r="AT60"/>
      <c r="AU60"/>
      <c r="AV60"/>
      <c r="AW60"/>
      <c r="AX60"/>
      <c r="AY60"/>
      <c r="AZ60"/>
      <c r="BA60"/>
      <c r="BB60"/>
      <c r="BC60"/>
    </row>
  </sheetData>
  <mergeCells count="6">
    <mergeCell ref="B2:P2"/>
    <mergeCell ref="B3:P3"/>
    <mergeCell ref="B4:N4"/>
    <mergeCell ref="C54:F54"/>
    <mergeCell ref="I54:P56"/>
    <mergeCell ref="C56:F56"/>
  </mergeCell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2:BB24"/>
  <sheetViews>
    <sheetView showGridLines="0" zoomScale="85" zoomScaleNormal="85" workbookViewId="0">
      <selection activeCell="F26" sqref="F26"/>
    </sheetView>
  </sheetViews>
  <sheetFormatPr baseColWidth="10" defaultColWidth="11.42578125" defaultRowHeight="15" x14ac:dyDescent="0.25"/>
  <cols>
    <col min="1" max="1" width="4.28515625" customWidth="1"/>
    <col min="2" max="2" width="5" style="76" customWidth="1"/>
    <col min="3" max="3" width="26.7109375" style="65" bestFit="1" customWidth="1"/>
    <col min="4" max="4" width="12" style="65" bestFit="1" customWidth="1"/>
    <col min="5" max="5" width="21.85546875" style="38" customWidth="1"/>
    <col min="6" max="9" width="15.28515625" style="38" customWidth="1"/>
    <col min="10" max="10" width="16.7109375" style="38" customWidth="1"/>
    <col min="11" max="12" width="11.140625" style="38" hidden="1" customWidth="1"/>
    <col min="13" max="13" width="11" style="38" hidden="1" customWidth="1"/>
    <col min="14" max="14" width="12.7109375" style="38" customWidth="1"/>
    <col min="15" max="15" width="39.5703125" style="38" customWidth="1"/>
    <col min="16" max="16" width="6.7109375" style="38" customWidth="1"/>
    <col min="17" max="17" width="19.5703125" style="38" bestFit="1" customWidth="1"/>
    <col min="18" max="18" width="12.7109375" style="38" customWidth="1"/>
    <col min="19" max="19" width="22.42578125" style="38" bestFit="1" customWidth="1"/>
    <col min="20" max="20" width="12.7109375" style="38" customWidth="1"/>
    <col min="21" max="21" width="21" style="38" bestFit="1" customWidth="1"/>
    <col min="22" max="22" width="12.7109375" style="38" customWidth="1"/>
    <col min="23" max="23" width="23" style="38" bestFit="1" customWidth="1"/>
    <col min="24" max="24" width="12.7109375" style="38" customWidth="1"/>
    <col min="25" max="25" width="22.28515625" style="38" bestFit="1" customWidth="1"/>
    <col min="26" max="26" width="12.7109375" style="38" customWidth="1"/>
    <col min="27" max="27" width="19.42578125" style="38" bestFit="1" customWidth="1"/>
    <col min="28" max="28" width="12.7109375" style="38" customWidth="1"/>
    <col min="29" max="29" width="17.85546875" style="38" bestFit="1" customWidth="1"/>
    <col min="30" max="30" width="12.7109375" style="38" customWidth="1"/>
    <col min="31" max="31" width="22.7109375" style="38" bestFit="1" customWidth="1"/>
    <col min="32" max="32" width="12.7109375" style="38" customWidth="1"/>
    <col min="33" max="33" width="22.7109375" style="38" bestFit="1" customWidth="1"/>
    <col min="34" max="34" width="12.7109375" style="38" customWidth="1"/>
    <col min="35" max="35" width="23.42578125" style="38" bestFit="1" customWidth="1"/>
    <col min="36" max="36" width="12.7109375" style="38" customWidth="1"/>
    <col min="37" max="37" width="21" style="38" bestFit="1" customWidth="1"/>
    <col min="38" max="38" width="12.7109375" style="38" customWidth="1"/>
    <col min="39" max="39" width="20" style="38" bestFit="1" customWidth="1"/>
    <col min="40" max="40" width="12.7109375" style="38" customWidth="1"/>
    <col min="41" max="41" width="24.140625" bestFit="1" customWidth="1"/>
    <col min="42" max="42" width="12.7109375" customWidth="1"/>
    <col min="43" max="43" width="19.28515625" style="38" bestFit="1" customWidth="1"/>
    <col min="44" max="44" width="12.7109375" style="38" customWidth="1"/>
    <col min="45" max="45" width="24.7109375" style="38" bestFit="1" customWidth="1"/>
    <col min="46" max="46" width="12.7109375" style="38" customWidth="1"/>
    <col min="47" max="47" width="16.42578125" style="38" bestFit="1" customWidth="1"/>
    <col min="48" max="48" width="12.7109375" style="38" customWidth="1"/>
    <col min="49" max="49" width="19.5703125" style="38" bestFit="1" customWidth="1"/>
    <col min="50" max="50" width="12.7109375" style="38" customWidth="1"/>
    <col min="51" max="51" width="14.85546875" style="38" bestFit="1" customWidth="1"/>
    <col min="52" max="52" width="12.7109375" style="38" customWidth="1"/>
    <col min="53" max="53" width="23.28515625" style="38" bestFit="1" customWidth="1"/>
    <col min="54" max="54" width="12.7109375" style="38" customWidth="1"/>
    <col min="58" max="58" width="18.7109375" customWidth="1"/>
  </cols>
  <sheetData>
    <row r="2" spans="2:54" ht="51" customHeight="1" x14ac:dyDescent="0.25">
      <c r="B2" s="178" t="s">
        <v>512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54" ht="23.25" x14ac:dyDescent="0.35">
      <c r="B3" s="188" t="s">
        <v>497</v>
      </c>
      <c r="C3" s="189"/>
      <c r="D3" s="189"/>
      <c r="E3" s="190"/>
      <c r="F3" s="188" t="s">
        <v>498</v>
      </c>
      <c r="G3" s="189"/>
      <c r="H3" s="189"/>
      <c r="I3" s="189"/>
      <c r="J3" s="190"/>
      <c r="K3" s="119"/>
      <c r="L3" s="119"/>
      <c r="M3" s="119"/>
    </row>
    <row r="4" spans="2:54" ht="23.25" x14ac:dyDescent="0.35">
      <c r="B4" s="191" t="s">
        <v>510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6" spans="2:54" ht="63" x14ac:dyDescent="0.25">
      <c r="B6" s="120" t="s">
        <v>468</v>
      </c>
      <c r="C6" s="121" t="s">
        <v>474</v>
      </c>
      <c r="D6" s="121" t="s">
        <v>491</v>
      </c>
      <c r="E6" s="120" t="s">
        <v>475</v>
      </c>
      <c r="F6" s="120" t="s">
        <v>469</v>
      </c>
      <c r="G6" s="122" t="s">
        <v>508</v>
      </c>
      <c r="H6" s="122" t="s">
        <v>481</v>
      </c>
      <c r="I6" s="122" t="s">
        <v>484</v>
      </c>
      <c r="J6" s="123" t="s">
        <v>477</v>
      </c>
      <c r="K6" s="123" t="s">
        <v>470</v>
      </c>
      <c r="L6" s="123" t="s">
        <v>471</v>
      </c>
      <c r="M6" s="123" t="s">
        <v>472</v>
      </c>
      <c r="N6" s="124" t="s">
        <v>478</v>
      </c>
      <c r="O6" s="124" t="s">
        <v>480</v>
      </c>
    </row>
    <row r="7" spans="2:54" x14ac:dyDescent="0.25">
      <c r="B7" s="71">
        <v>0</v>
      </c>
      <c r="C7" s="151" t="s">
        <v>507</v>
      </c>
      <c r="D7" s="151"/>
      <c r="E7" s="117"/>
      <c r="F7" s="102">
        <v>300000</v>
      </c>
      <c r="G7" s="117"/>
      <c r="H7" s="117"/>
      <c r="I7" s="117"/>
      <c r="J7" s="117"/>
      <c r="K7" s="117"/>
      <c r="L7" s="117"/>
      <c r="M7" s="117"/>
      <c r="N7" s="117"/>
      <c r="O7" s="117"/>
    </row>
    <row r="8" spans="2:54" s="7" customFormat="1" ht="23.25" customHeight="1" x14ac:dyDescent="0.25">
      <c r="B8" s="146">
        <v>1</v>
      </c>
      <c r="C8" s="100"/>
      <c r="D8" s="100"/>
      <c r="E8" s="114"/>
      <c r="F8" s="147">
        <v>0</v>
      </c>
      <c r="G8" s="148"/>
      <c r="H8" s="148"/>
      <c r="I8" s="148"/>
      <c r="J8" s="149"/>
      <c r="K8" s="116"/>
      <c r="L8" s="116"/>
      <c r="M8" s="116"/>
      <c r="N8" s="116"/>
      <c r="O8" s="150"/>
    </row>
    <row r="9" spans="2:54" ht="15.75" customHeight="1" x14ac:dyDescent="0.25">
      <c r="B9" s="89">
        <v>2</v>
      </c>
      <c r="C9" s="75"/>
      <c r="D9" s="100"/>
      <c r="E9" s="71"/>
      <c r="F9" s="99">
        <v>0</v>
      </c>
      <c r="G9" s="73"/>
      <c r="H9" s="73"/>
      <c r="I9" s="73"/>
      <c r="J9" s="101"/>
      <c r="K9" s="74"/>
      <c r="L9" s="74"/>
      <c r="M9" s="74"/>
      <c r="N9" s="72"/>
      <c r="O9" s="11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Q9"/>
      <c r="AR9"/>
      <c r="AS9"/>
      <c r="AT9"/>
      <c r="AU9"/>
      <c r="AV9"/>
      <c r="AW9"/>
      <c r="AX9"/>
      <c r="AY9"/>
      <c r="AZ9"/>
      <c r="BA9"/>
      <c r="BB9"/>
    </row>
    <row r="10" spans="2:54" ht="15.75" x14ac:dyDescent="0.25">
      <c r="B10" s="90">
        <v>3</v>
      </c>
      <c r="C10" s="75"/>
      <c r="D10" s="100"/>
      <c r="E10" s="71"/>
      <c r="F10" s="99">
        <v>0</v>
      </c>
      <c r="G10" s="73"/>
      <c r="H10" s="73"/>
      <c r="I10" s="73"/>
      <c r="J10" s="101"/>
      <c r="K10" s="74"/>
      <c r="L10" s="74"/>
      <c r="M10" s="74"/>
      <c r="N10" s="72"/>
      <c r="O10" s="11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54" ht="15.75" x14ac:dyDescent="0.25">
      <c r="B11" s="89">
        <v>4</v>
      </c>
      <c r="C11" s="75"/>
      <c r="D11" s="100"/>
      <c r="E11" s="71"/>
      <c r="F11" s="99">
        <v>0</v>
      </c>
      <c r="G11" s="73"/>
      <c r="H11" s="73"/>
      <c r="I11" s="73"/>
      <c r="J11" s="101"/>
      <c r="K11" s="74"/>
      <c r="L11" s="74"/>
      <c r="M11" s="74"/>
      <c r="N11" s="72"/>
      <c r="O11" s="11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54" ht="15.75" x14ac:dyDescent="0.25">
      <c r="B12" s="90">
        <v>5</v>
      </c>
      <c r="C12" s="75"/>
      <c r="D12" s="75"/>
      <c r="E12" s="71"/>
      <c r="F12" s="99">
        <v>0</v>
      </c>
      <c r="G12" s="73"/>
      <c r="H12" s="73"/>
      <c r="I12" s="73"/>
      <c r="J12" s="101"/>
      <c r="K12" s="74"/>
      <c r="L12" s="74"/>
      <c r="M12" s="74"/>
      <c r="N12" s="72"/>
      <c r="O12" s="11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54" ht="16.5" thickBot="1" x14ac:dyDescent="0.3">
      <c r="B13" s="131">
        <v>6</v>
      </c>
      <c r="C13" s="132"/>
      <c r="D13" s="132"/>
      <c r="E13" s="96"/>
      <c r="F13" s="99">
        <v>0</v>
      </c>
      <c r="G13" s="133"/>
      <c r="H13" s="133"/>
      <c r="I13" s="133"/>
      <c r="J13" s="134"/>
      <c r="K13" s="135"/>
      <c r="L13" s="135"/>
      <c r="M13" s="135"/>
      <c r="N13" s="136"/>
      <c r="O13" s="13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2:54" ht="16.5" thickBot="1" x14ac:dyDescent="0.3">
      <c r="B14" s="192" t="s">
        <v>509</v>
      </c>
      <c r="C14" s="193"/>
      <c r="D14" s="138"/>
      <c r="E14" s="139"/>
      <c r="F14" s="140">
        <f t="shared" ref="F14" si="0">SUM(F13)</f>
        <v>0</v>
      </c>
      <c r="G14" s="141"/>
      <c r="H14" s="141"/>
      <c r="I14" s="141"/>
      <c r="J14" s="142"/>
      <c r="K14" s="143"/>
      <c r="L14" s="143"/>
      <c r="M14" s="143"/>
      <c r="N14" s="144"/>
      <c r="O14" s="14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54" ht="15.75" x14ac:dyDescent="0.25">
      <c r="B15" s="152"/>
      <c r="C15" s="194" t="s">
        <v>511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54" ht="15.75" x14ac:dyDescent="0.25">
      <c r="B16" s="152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3:54" ht="15.75" thickBot="1" x14ac:dyDescent="0.3"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3:54" ht="24" customHeight="1" thickBot="1" x14ac:dyDescent="0.35">
      <c r="C18" s="172" t="s">
        <v>473</v>
      </c>
      <c r="D18" s="173"/>
      <c r="E18" s="174"/>
      <c r="F18" s="83">
        <f>SUM(F8:F14)</f>
        <v>0</v>
      </c>
      <c r="G18" s="82"/>
      <c r="H18" s="179" t="s">
        <v>502</v>
      </c>
      <c r="I18" s="180"/>
      <c r="J18" s="180"/>
      <c r="K18" s="180"/>
      <c r="L18" s="180"/>
      <c r="M18" s="180"/>
      <c r="N18" s="180"/>
      <c r="O18" s="18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3:54" ht="15.75" customHeight="1" thickBot="1" x14ac:dyDescent="0.3">
      <c r="E19"/>
      <c r="F19"/>
      <c r="G19" s="70"/>
      <c r="H19" s="182"/>
      <c r="I19" s="183"/>
      <c r="J19" s="183"/>
      <c r="K19" s="183"/>
      <c r="L19" s="183"/>
      <c r="M19" s="183"/>
      <c r="N19" s="183"/>
      <c r="O19" s="18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3:54" ht="24" thickBot="1" x14ac:dyDescent="0.4">
      <c r="C20" s="175" t="s">
        <v>482</v>
      </c>
      <c r="D20" s="176"/>
      <c r="E20" s="177"/>
      <c r="F20" s="64"/>
      <c r="G20" s="81"/>
      <c r="H20" s="185"/>
      <c r="I20" s="186"/>
      <c r="J20" s="186"/>
      <c r="K20" s="186"/>
      <c r="L20" s="186"/>
      <c r="M20" s="186"/>
      <c r="N20" s="186"/>
      <c r="O20" s="18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3:54" x14ac:dyDescent="0.25">
      <c r="E21"/>
      <c r="F21"/>
      <c r="G21" s="70"/>
      <c r="H21" s="70"/>
      <c r="I21" s="7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3:54" x14ac:dyDescent="0.25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3:54" x14ac:dyDescent="0.25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3:54" x14ac:dyDescent="0.25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Q24"/>
      <c r="AR24"/>
      <c r="AS24"/>
      <c r="AT24"/>
      <c r="AU24"/>
      <c r="AV24"/>
      <c r="AW24"/>
      <c r="AX24"/>
      <c r="AY24"/>
      <c r="AZ24"/>
      <c r="BA24"/>
      <c r="BB24"/>
    </row>
  </sheetData>
  <mergeCells count="9">
    <mergeCell ref="C18:E18"/>
    <mergeCell ref="C20:E20"/>
    <mergeCell ref="B2:O2"/>
    <mergeCell ref="H18:O20"/>
    <mergeCell ref="B3:E3"/>
    <mergeCell ref="F3:J3"/>
    <mergeCell ref="B4:O4"/>
    <mergeCell ref="B14:C14"/>
    <mergeCell ref="C15:O16"/>
  </mergeCells>
  <phoneticPr fontId="13" type="noConversion"/>
  <pageMargins left="0.7" right="0.7" top="0.75" bottom="0.75" header="0.3" footer="0.3"/>
  <pageSetup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BB60"/>
  <sheetViews>
    <sheetView showGridLines="0" zoomScaleNormal="100" workbookViewId="0">
      <selection activeCell="B4" sqref="B4:M4"/>
    </sheetView>
  </sheetViews>
  <sheetFormatPr baseColWidth="10" defaultColWidth="11.42578125" defaultRowHeight="15" x14ac:dyDescent="0.25"/>
  <cols>
    <col min="1" max="1" width="4.28515625" customWidth="1"/>
    <col min="2" max="2" width="5" style="76" customWidth="1"/>
    <col min="3" max="3" width="26.7109375" style="65" bestFit="1" customWidth="1"/>
    <col min="4" max="4" width="12" style="65" hidden="1" customWidth="1"/>
    <col min="5" max="5" width="18.28515625" style="38" customWidth="1"/>
    <col min="6" max="9" width="15.28515625" style="38" customWidth="1"/>
    <col min="10" max="10" width="16.42578125" style="38" bestFit="1" customWidth="1"/>
    <col min="11" max="12" width="11.140625" style="38" hidden="1" customWidth="1"/>
    <col min="13" max="13" width="11" style="38" hidden="1" customWidth="1"/>
    <col min="14" max="14" width="12.7109375" style="38" customWidth="1"/>
    <col min="15" max="15" width="39.5703125" style="38" customWidth="1"/>
    <col min="16" max="16" width="12.7109375" style="38" customWidth="1"/>
    <col min="17" max="17" width="19.5703125" style="38" bestFit="1" customWidth="1"/>
    <col min="18" max="18" width="12.7109375" style="38" customWidth="1"/>
    <col min="19" max="19" width="22.42578125" style="38" bestFit="1" customWidth="1"/>
    <col min="20" max="20" width="12.7109375" style="38" customWidth="1"/>
    <col min="21" max="21" width="21" style="38" bestFit="1" customWidth="1"/>
    <col min="22" max="22" width="12.7109375" style="38" customWidth="1"/>
    <col min="23" max="23" width="23" style="38" bestFit="1" customWidth="1"/>
    <col min="24" max="24" width="12.7109375" style="38" customWidth="1"/>
    <col min="25" max="25" width="22.28515625" style="38" bestFit="1" customWidth="1"/>
    <col min="26" max="26" width="12.7109375" style="38" customWidth="1"/>
    <col min="27" max="27" width="19.42578125" style="38" bestFit="1" customWidth="1"/>
    <col min="28" max="28" width="12.7109375" style="38" customWidth="1"/>
    <col min="29" max="29" width="17.85546875" style="38" bestFit="1" customWidth="1"/>
    <col min="30" max="30" width="12.7109375" style="38" customWidth="1"/>
    <col min="31" max="31" width="22.7109375" style="38" bestFit="1" customWidth="1"/>
    <col min="32" max="32" width="12.7109375" style="38" customWidth="1"/>
    <col min="33" max="33" width="22.7109375" style="38" bestFit="1" customWidth="1"/>
    <col min="34" max="34" width="12.7109375" style="38" customWidth="1"/>
    <col min="35" max="35" width="23.42578125" style="38" bestFit="1" customWidth="1"/>
    <col min="36" max="36" width="12.7109375" style="38" customWidth="1"/>
    <col min="37" max="37" width="21" style="38" bestFit="1" customWidth="1"/>
    <col min="38" max="38" width="12.7109375" style="38" customWidth="1"/>
    <col min="39" max="39" width="20" style="38" bestFit="1" customWidth="1"/>
    <col min="40" max="40" width="12.7109375" style="38" customWidth="1"/>
    <col min="41" max="41" width="24.140625" bestFit="1" customWidth="1"/>
    <col min="42" max="42" width="12.7109375" customWidth="1"/>
    <col min="43" max="43" width="19.28515625" style="38" bestFit="1" customWidth="1"/>
    <col min="44" max="44" width="12.7109375" style="38" customWidth="1"/>
    <col min="45" max="45" width="24.7109375" style="38" bestFit="1" customWidth="1"/>
    <col min="46" max="46" width="12.7109375" style="38" customWidth="1"/>
    <col min="47" max="47" width="16.42578125" style="38" bestFit="1" customWidth="1"/>
    <col min="48" max="48" width="12.7109375" style="38" customWidth="1"/>
    <col min="49" max="49" width="19.5703125" style="38" bestFit="1" customWidth="1"/>
    <col min="50" max="50" width="12.7109375" style="38" customWidth="1"/>
    <col min="51" max="51" width="14.85546875" style="38" bestFit="1" customWidth="1"/>
    <col min="52" max="52" width="12.7109375" style="38" customWidth="1"/>
    <col min="53" max="53" width="23.28515625" style="38" bestFit="1" customWidth="1"/>
    <col min="54" max="54" width="12.7109375" style="38" customWidth="1"/>
    <col min="58" max="58" width="18.7109375" customWidth="1"/>
  </cols>
  <sheetData>
    <row r="2" spans="2:54" ht="51" customHeight="1" x14ac:dyDescent="0.25">
      <c r="B2" s="196" t="s">
        <v>505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2:54" ht="35.25" customHeight="1" x14ac:dyDescent="0.25">
      <c r="B3" s="213" t="s">
        <v>514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2:54" ht="23.25" x14ac:dyDescent="0.35">
      <c r="B4" s="197" t="str">
        <f>Clubes!F3</f>
        <v>Asociación de Tenis de Mesa XXXXXX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6" spans="2:54" ht="63" x14ac:dyDescent="0.25">
      <c r="B6" s="125" t="s">
        <v>468</v>
      </c>
      <c r="C6" s="126" t="s">
        <v>474</v>
      </c>
      <c r="D6" s="126" t="s">
        <v>491</v>
      </c>
      <c r="E6" s="125" t="s">
        <v>475</v>
      </c>
      <c r="F6" s="125" t="s">
        <v>469</v>
      </c>
      <c r="G6" s="125" t="s">
        <v>476</v>
      </c>
      <c r="H6" s="127" t="s">
        <v>481</v>
      </c>
      <c r="I6" s="127" t="s">
        <v>484</v>
      </c>
      <c r="J6" s="128" t="s">
        <v>477</v>
      </c>
      <c r="K6" s="128" t="s">
        <v>470</v>
      </c>
      <c r="L6" s="128" t="s">
        <v>471</v>
      </c>
      <c r="M6" s="128" t="s">
        <v>472</v>
      </c>
      <c r="N6" s="129" t="s">
        <v>478</v>
      </c>
      <c r="O6" s="129" t="s">
        <v>480</v>
      </c>
    </row>
    <row r="7" spans="2:54" ht="15.75" thickBot="1" x14ac:dyDescent="0.3">
      <c r="B7" s="96">
        <v>0</v>
      </c>
      <c r="C7" s="97" t="s">
        <v>486</v>
      </c>
      <c r="D7" s="97" t="s">
        <v>492</v>
      </c>
      <c r="E7" s="98" t="s">
        <v>483</v>
      </c>
      <c r="F7" s="99">
        <v>25000</v>
      </c>
      <c r="G7" s="130">
        <v>43814</v>
      </c>
      <c r="H7" s="98"/>
      <c r="I7" s="98"/>
      <c r="J7" s="98"/>
      <c r="K7" s="98"/>
      <c r="L7" s="98"/>
      <c r="M7" s="98"/>
      <c r="N7" s="98" t="s">
        <v>479</v>
      </c>
      <c r="O7" s="98"/>
    </row>
    <row r="8" spans="2:54" s="7" customFormat="1" ht="24.95" customHeight="1" x14ac:dyDescent="0.25">
      <c r="B8" s="86">
        <v>1</v>
      </c>
      <c r="C8" s="87"/>
      <c r="D8" s="87"/>
      <c r="E8" s="71"/>
      <c r="F8" s="102"/>
      <c r="G8" s="73"/>
      <c r="H8" s="73"/>
      <c r="I8" s="73"/>
      <c r="J8" s="101"/>
      <c r="K8" s="72"/>
      <c r="L8" s="72"/>
      <c r="M8" s="72"/>
      <c r="N8" s="72"/>
      <c r="O8" s="103"/>
    </row>
    <row r="9" spans="2:54" ht="15.75" customHeight="1" x14ac:dyDescent="0.25">
      <c r="B9" s="89">
        <v>2</v>
      </c>
      <c r="C9" s="75"/>
      <c r="D9" s="75"/>
      <c r="E9" s="71"/>
      <c r="F9" s="102"/>
      <c r="G9" s="73"/>
      <c r="H9" s="73"/>
      <c r="I9" s="73"/>
      <c r="J9" s="101"/>
      <c r="K9" s="74"/>
      <c r="L9" s="74"/>
      <c r="M9" s="74"/>
      <c r="N9" s="72"/>
      <c r="O9" s="10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Q9"/>
      <c r="AR9"/>
      <c r="AS9"/>
      <c r="AT9"/>
      <c r="AU9"/>
      <c r="AV9"/>
      <c r="AW9"/>
      <c r="AX9"/>
      <c r="AY9"/>
      <c r="AZ9"/>
      <c r="BA9"/>
      <c r="BB9"/>
    </row>
    <row r="10" spans="2:54" ht="15.75" x14ac:dyDescent="0.25">
      <c r="B10" s="90">
        <v>3</v>
      </c>
      <c r="C10" s="75"/>
      <c r="D10" s="75"/>
      <c r="E10" s="71"/>
      <c r="F10" s="102"/>
      <c r="G10" s="73"/>
      <c r="H10" s="73"/>
      <c r="I10" s="73"/>
      <c r="J10" s="101"/>
      <c r="K10" s="74"/>
      <c r="L10" s="74"/>
      <c r="M10" s="74"/>
      <c r="N10" s="72"/>
      <c r="O10" s="10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54" ht="15.75" x14ac:dyDescent="0.25">
      <c r="B11" s="89">
        <v>4</v>
      </c>
      <c r="C11" s="75"/>
      <c r="D11" s="75"/>
      <c r="E11" s="71"/>
      <c r="F11" s="102"/>
      <c r="G11" s="73"/>
      <c r="H11" s="73"/>
      <c r="I11" s="73"/>
      <c r="J11" s="101"/>
      <c r="K11" s="74"/>
      <c r="L11" s="74"/>
      <c r="M11" s="74"/>
      <c r="N11" s="72"/>
      <c r="O11" s="10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54" ht="15.75" x14ac:dyDescent="0.25">
      <c r="B12" s="90">
        <v>5</v>
      </c>
      <c r="C12" s="75"/>
      <c r="D12" s="75"/>
      <c r="E12" s="71"/>
      <c r="F12" s="99"/>
      <c r="G12" s="73"/>
      <c r="H12" s="73"/>
      <c r="I12" s="73"/>
      <c r="J12" s="80"/>
      <c r="K12" s="74"/>
      <c r="L12" s="74"/>
      <c r="M12" s="74"/>
      <c r="N12" s="72"/>
      <c r="O12" s="6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54" x14ac:dyDescent="0.2">
      <c r="B13" s="89">
        <v>6</v>
      </c>
      <c r="C13" s="75"/>
      <c r="D13" s="75"/>
      <c r="E13" s="71"/>
      <c r="F13" s="73"/>
      <c r="G13" s="73"/>
      <c r="H13" s="73"/>
      <c r="I13" s="73"/>
      <c r="J13" s="80"/>
      <c r="K13" s="74"/>
      <c r="L13" s="74"/>
      <c r="M13" s="74"/>
      <c r="N13" s="72"/>
      <c r="O13" s="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2:54" x14ac:dyDescent="0.2">
      <c r="B14" s="90">
        <v>7</v>
      </c>
      <c r="C14" s="75"/>
      <c r="D14" s="75"/>
      <c r="E14" s="71"/>
      <c r="F14" s="73"/>
      <c r="G14" s="73"/>
      <c r="H14" s="73"/>
      <c r="I14" s="73"/>
      <c r="J14" s="80"/>
      <c r="K14" s="74"/>
      <c r="L14" s="74"/>
      <c r="M14" s="74"/>
      <c r="N14" s="72"/>
      <c r="O14" s="6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54" x14ac:dyDescent="0.2">
      <c r="B15" s="89">
        <v>8</v>
      </c>
      <c r="C15" s="75"/>
      <c r="D15" s="75"/>
      <c r="E15" s="71"/>
      <c r="F15" s="73"/>
      <c r="G15" s="73"/>
      <c r="H15" s="73"/>
      <c r="I15" s="73"/>
      <c r="J15" s="80"/>
      <c r="K15" s="74"/>
      <c r="L15" s="74"/>
      <c r="M15" s="74"/>
      <c r="N15" s="72"/>
      <c r="O15" s="6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54" x14ac:dyDescent="0.2">
      <c r="B16" s="90">
        <v>9</v>
      </c>
      <c r="C16" s="75"/>
      <c r="D16" s="75"/>
      <c r="E16" s="71"/>
      <c r="F16" s="73"/>
      <c r="G16" s="73"/>
      <c r="H16" s="73"/>
      <c r="I16" s="73"/>
      <c r="J16" s="80"/>
      <c r="K16" s="74"/>
      <c r="L16" s="74"/>
      <c r="M16" s="74"/>
      <c r="N16" s="72"/>
      <c r="O16" s="6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4" x14ac:dyDescent="0.2">
      <c r="B17" s="89">
        <v>10</v>
      </c>
      <c r="C17" s="75"/>
      <c r="D17" s="75"/>
      <c r="E17" s="71"/>
      <c r="F17" s="73"/>
      <c r="G17" s="73"/>
      <c r="H17" s="73"/>
      <c r="I17" s="73"/>
      <c r="J17" s="80"/>
      <c r="K17" s="74"/>
      <c r="L17" s="74"/>
      <c r="M17" s="74"/>
      <c r="N17" s="72"/>
      <c r="O17" s="9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4" ht="15.75" x14ac:dyDescent="0.25">
      <c r="B18" s="90">
        <v>11</v>
      </c>
      <c r="C18" s="75"/>
      <c r="D18" s="75"/>
      <c r="E18" s="71"/>
      <c r="F18" s="73"/>
      <c r="G18" s="73"/>
      <c r="H18" s="73"/>
      <c r="I18" s="73"/>
      <c r="J18" s="80"/>
      <c r="K18" s="74"/>
      <c r="L18" s="74"/>
      <c r="M18" s="74"/>
      <c r="N18" s="72"/>
      <c r="O18" s="6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4" x14ac:dyDescent="0.25">
      <c r="B19" s="89">
        <v>12</v>
      </c>
      <c r="C19" s="75"/>
      <c r="D19" s="75"/>
      <c r="E19" s="71"/>
      <c r="F19" s="73"/>
      <c r="G19" s="73"/>
      <c r="H19" s="73"/>
      <c r="I19" s="73"/>
      <c r="J19" s="80"/>
      <c r="K19" s="74"/>
      <c r="L19" s="74"/>
      <c r="M19" s="74"/>
      <c r="N19" s="74"/>
      <c r="O19" s="6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4" ht="15.75" x14ac:dyDescent="0.25">
      <c r="B20" s="90">
        <v>13</v>
      </c>
      <c r="C20" s="75"/>
      <c r="D20" s="75"/>
      <c r="E20" s="71"/>
      <c r="F20" s="73"/>
      <c r="G20" s="73"/>
      <c r="H20" s="73"/>
      <c r="I20" s="73"/>
      <c r="J20" s="80"/>
      <c r="K20" s="74"/>
      <c r="L20" s="74"/>
      <c r="M20" s="74"/>
      <c r="N20" s="74"/>
      <c r="O20" s="6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4" ht="15.75" x14ac:dyDescent="0.25">
      <c r="B21" s="89">
        <v>14</v>
      </c>
      <c r="C21" s="75"/>
      <c r="D21" s="75"/>
      <c r="E21" s="71"/>
      <c r="F21" s="73"/>
      <c r="G21" s="73"/>
      <c r="H21" s="73"/>
      <c r="I21" s="73"/>
      <c r="J21" s="80"/>
      <c r="K21" s="74"/>
      <c r="L21" s="74"/>
      <c r="M21" s="74"/>
      <c r="N21" s="72"/>
      <c r="O21" s="68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4" ht="15.75" x14ac:dyDescent="0.25">
      <c r="B22" s="90">
        <v>15</v>
      </c>
      <c r="C22" s="75"/>
      <c r="D22" s="75"/>
      <c r="E22" s="71"/>
      <c r="F22" s="73"/>
      <c r="G22" s="73"/>
      <c r="H22" s="73"/>
      <c r="I22" s="73"/>
      <c r="J22" s="80"/>
      <c r="K22" s="74"/>
      <c r="L22" s="74"/>
      <c r="M22" s="74"/>
      <c r="N22" s="72"/>
      <c r="O22" s="6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4" ht="15.75" x14ac:dyDescent="0.25">
      <c r="B23" s="89">
        <v>16</v>
      </c>
      <c r="C23" s="75"/>
      <c r="D23" s="75"/>
      <c r="E23" s="71"/>
      <c r="F23" s="73"/>
      <c r="G23" s="73"/>
      <c r="H23" s="73"/>
      <c r="I23" s="73"/>
      <c r="J23" s="80"/>
      <c r="K23" s="74"/>
      <c r="L23" s="74"/>
      <c r="M23" s="74"/>
      <c r="N23" s="72"/>
      <c r="O23" s="6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 ht="15.75" x14ac:dyDescent="0.25">
      <c r="B24" s="90">
        <v>17</v>
      </c>
      <c r="C24" s="75"/>
      <c r="D24" s="75"/>
      <c r="E24" s="71"/>
      <c r="F24" s="73"/>
      <c r="G24" s="73"/>
      <c r="H24" s="73"/>
      <c r="I24" s="73"/>
      <c r="J24" s="80"/>
      <c r="K24" s="74"/>
      <c r="L24" s="74"/>
      <c r="M24" s="74"/>
      <c r="N24" s="72"/>
      <c r="O24" s="6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5.75" x14ac:dyDescent="0.25">
      <c r="B25" s="89">
        <v>18</v>
      </c>
      <c r="C25" s="75"/>
      <c r="D25" s="75"/>
      <c r="E25" s="71"/>
      <c r="F25" s="73"/>
      <c r="G25" s="73"/>
      <c r="H25" s="73"/>
      <c r="I25" s="73"/>
      <c r="J25" s="80"/>
      <c r="K25" s="74"/>
      <c r="L25" s="74"/>
      <c r="M25" s="74"/>
      <c r="N25" s="72"/>
      <c r="O25" s="6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2:54" ht="15.75" x14ac:dyDescent="0.25">
      <c r="B26" s="90">
        <v>19</v>
      </c>
      <c r="C26" s="75"/>
      <c r="D26" s="75"/>
      <c r="E26" s="71"/>
      <c r="F26" s="73"/>
      <c r="G26" s="73"/>
      <c r="H26" s="73"/>
      <c r="I26" s="73"/>
      <c r="J26" s="80"/>
      <c r="K26" s="74"/>
      <c r="L26" s="74"/>
      <c r="M26" s="74"/>
      <c r="N26" s="74"/>
      <c r="O26" s="6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2:54" ht="15.75" x14ac:dyDescent="0.25">
      <c r="B27" s="89">
        <v>20</v>
      </c>
      <c r="C27" s="75"/>
      <c r="D27" s="75"/>
      <c r="E27" s="94"/>
      <c r="F27" s="73"/>
      <c r="G27" s="73"/>
      <c r="H27" s="73"/>
      <c r="I27" s="73"/>
      <c r="J27" s="80"/>
      <c r="K27" s="74"/>
      <c r="L27" s="74"/>
      <c r="M27" s="74"/>
      <c r="N27" s="72"/>
      <c r="O27" s="6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2:54" ht="15.75" x14ac:dyDescent="0.25">
      <c r="B28" s="90">
        <v>21</v>
      </c>
      <c r="C28" s="75"/>
      <c r="D28" s="75"/>
      <c r="E28" s="71"/>
      <c r="F28" s="73"/>
      <c r="G28" s="73"/>
      <c r="H28" s="73"/>
      <c r="I28" s="73"/>
      <c r="J28" s="80"/>
      <c r="K28" s="74"/>
      <c r="L28" s="74"/>
      <c r="M28" s="74"/>
      <c r="N28" s="74"/>
      <c r="O28" s="6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2:54" ht="15.75" x14ac:dyDescent="0.25">
      <c r="B29" s="89">
        <v>22</v>
      </c>
      <c r="C29" s="75"/>
      <c r="D29" s="75"/>
      <c r="E29" s="71"/>
      <c r="F29" s="73"/>
      <c r="G29" s="73"/>
      <c r="H29" s="73"/>
      <c r="I29" s="73"/>
      <c r="J29" s="80"/>
      <c r="K29" s="74"/>
      <c r="L29" s="74"/>
      <c r="M29" s="74"/>
      <c r="N29" s="72"/>
      <c r="O29" s="6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2:54" ht="15.75" x14ac:dyDescent="0.25">
      <c r="B30" s="90">
        <v>23</v>
      </c>
      <c r="C30" s="75"/>
      <c r="D30" s="75"/>
      <c r="E30" s="71"/>
      <c r="F30" s="73"/>
      <c r="G30" s="73"/>
      <c r="H30" s="73"/>
      <c r="I30" s="73"/>
      <c r="J30" s="80"/>
      <c r="K30" s="74"/>
      <c r="L30" s="74"/>
      <c r="M30" s="74"/>
      <c r="N30" s="74"/>
      <c r="O30" s="6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2:54" x14ac:dyDescent="0.25">
      <c r="B31" s="89">
        <v>24</v>
      </c>
      <c r="C31" s="75"/>
      <c r="D31" s="75"/>
      <c r="E31" s="71"/>
      <c r="F31" s="73"/>
      <c r="G31" s="73"/>
      <c r="H31" s="73"/>
      <c r="I31" s="73"/>
      <c r="J31" s="80"/>
      <c r="K31" s="74"/>
      <c r="L31" s="74"/>
      <c r="M31" s="74"/>
      <c r="N31" s="74"/>
      <c r="O31" s="6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2:54" ht="15.75" x14ac:dyDescent="0.25">
      <c r="B32" s="90">
        <v>25</v>
      </c>
      <c r="C32" s="75"/>
      <c r="D32" s="75"/>
      <c r="E32" s="71"/>
      <c r="F32" s="73"/>
      <c r="G32" s="73"/>
      <c r="H32" s="73"/>
      <c r="I32" s="73"/>
      <c r="J32" s="80"/>
      <c r="K32" s="74"/>
      <c r="L32" s="74"/>
      <c r="M32" s="74"/>
      <c r="N32" s="74"/>
      <c r="O32" s="6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2:54" ht="15.75" x14ac:dyDescent="0.25">
      <c r="B33" s="89">
        <v>26</v>
      </c>
      <c r="C33" s="75"/>
      <c r="D33" s="75"/>
      <c r="E33" s="71"/>
      <c r="F33" s="73"/>
      <c r="G33" s="73"/>
      <c r="H33" s="73"/>
      <c r="I33" s="73"/>
      <c r="J33" s="80"/>
      <c r="K33" s="74"/>
      <c r="L33" s="74"/>
      <c r="M33" s="74"/>
      <c r="N33" s="72"/>
      <c r="O33" s="6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2:54" ht="15.75" x14ac:dyDescent="0.25">
      <c r="B34" s="90">
        <v>27</v>
      </c>
      <c r="C34" s="75"/>
      <c r="D34" s="75"/>
      <c r="E34" s="71"/>
      <c r="F34" s="73"/>
      <c r="G34" s="73"/>
      <c r="H34" s="73"/>
      <c r="I34" s="73"/>
      <c r="J34" s="80"/>
      <c r="K34" s="74"/>
      <c r="L34" s="74"/>
      <c r="M34" s="74"/>
      <c r="N34" s="72"/>
      <c r="O34" s="6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2:54" x14ac:dyDescent="0.25">
      <c r="B35" s="89">
        <v>28</v>
      </c>
      <c r="C35" s="75"/>
      <c r="D35" s="75"/>
      <c r="E35" s="71"/>
      <c r="F35" s="73"/>
      <c r="G35" s="73"/>
      <c r="H35" s="73"/>
      <c r="I35" s="73"/>
      <c r="J35" s="80"/>
      <c r="K35" s="74"/>
      <c r="L35" s="74"/>
      <c r="M35" s="74"/>
      <c r="N35" s="74"/>
      <c r="O35" s="6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2:54" ht="15.75" x14ac:dyDescent="0.25">
      <c r="B36" s="90">
        <v>29</v>
      </c>
      <c r="C36" s="75"/>
      <c r="D36" s="75"/>
      <c r="E36" s="71"/>
      <c r="F36" s="73"/>
      <c r="G36" s="73"/>
      <c r="H36" s="73"/>
      <c r="I36" s="73"/>
      <c r="J36" s="80"/>
      <c r="K36" s="74"/>
      <c r="L36" s="74"/>
      <c r="M36" s="74"/>
      <c r="N36" s="74"/>
      <c r="O36" s="6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2:54" x14ac:dyDescent="0.25">
      <c r="B37" s="89">
        <v>30</v>
      </c>
      <c r="C37" s="75"/>
      <c r="D37" s="75"/>
      <c r="E37" s="71"/>
      <c r="F37" s="73"/>
      <c r="G37" s="73"/>
      <c r="H37" s="73"/>
      <c r="I37" s="73"/>
      <c r="J37" s="80"/>
      <c r="K37" s="74"/>
      <c r="L37" s="74"/>
      <c r="M37" s="74"/>
      <c r="N37" s="74"/>
      <c r="O37" s="9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2:54" ht="15.75" x14ac:dyDescent="0.25">
      <c r="B38" s="90">
        <v>31</v>
      </c>
      <c r="C38" s="75"/>
      <c r="D38" s="75"/>
      <c r="E38" s="71"/>
      <c r="F38" s="73"/>
      <c r="G38" s="73"/>
      <c r="H38" s="73"/>
      <c r="I38" s="73"/>
      <c r="J38" s="80"/>
      <c r="K38" s="74"/>
      <c r="L38" s="74"/>
      <c r="M38" s="74"/>
      <c r="N38" s="72"/>
      <c r="O38" s="6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2:54" ht="15.75" x14ac:dyDescent="0.25">
      <c r="B39" s="89">
        <v>32</v>
      </c>
      <c r="C39" s="75"/>
      <c r="D39" s="75"/>
      <c r="E39" s="71"/>
      <c r="F39" s="73"/>
      <c r="G39" s="73"/>
      <c r="H39" s="73"/>
      <c r="I39" s="73"/>
      <c r="J39" s="80"/>
      <c r="K39" s="74"/>
      <c r="L39" s="74"/>
      <c r="M39" s="74"/>
      <c r="N39" s="72"/>
      <c r="O39" s="9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2:54" ht="15.75" x14ac:dyDescent="0.25">
      <c r="B40" s="90">
        <v>33</v>
      </c>
      <c r="C40" s="75"/>
      <c r="D40" s="75"/>
      <c r="E40" s="71"/>
      <c r="F40" s="73"/>
      <c r="G40" s="73"/>
      <c r="H40" s="73"/>
      <c r="I40" s="73"/>
      <c r="J40" s="80"/>
      <c r="K40" s="74"/>
      <c r="L40" s="74"/>
      <c r="M40" s="74"/>
      <c r="N40" s="74"/>
      <c r="O40" s="6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2:54" x14ac:dyDescent="0.25">
      <c r="B41" s="89">
        <v>34</v>
      </c>
      <c r="C41" s="75"/>
      <c r="D41" s="75"/>
      <c r="E41" s="71"/>
      <c r="F41" s="73"/>
      <c r="G41" s="73"/>
      <c r="H41" s="73"/>
      <c r="I41" s="73"/>
      <c r="J41" s="80"/>
      <c r="K41" s="74"/>
      <c r="L41" s="74"/>
      <c r="M41" s="74"/>
      <c r="N41" s="74"/>
      <c r="O41" s="6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2:54" ht="15.75" x14ac:dyDescent="0.25">
      <c r="B42" s="90">
        <v>35</v>
      </c>
      <c r="C42" s="75"/>
      <c r="D42" s="75"/>
      <c r="E42" s="71"/>
      <c r="F42" s="73"/>
      <c r="G42" s="73"/>
      <c r="H42" s="73"/>
      <c r="I42" s="73"/>
      <c r="J42" s="80"/>
      <c r="K42" s="74"/>
      <c r="L42" s="74"/>
      <c r="M42" s="74"/>
      <c r="N42" s="74"/>
      <c r="O42" s="6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2:54" ht="15.75" x14ac:dyDescent="0.25">
      <c r="B43" s="90">
        <v>36</v>
      </c>
      <c r="C43" s="75"/>
      <c r="D43" s="75"/>
      <c r="E43" s="71"/>
      <c r="F43" s="73"/>
      <c r="G43" s="73"/>
      <c r="H43" s="73"/>
      <c r="I43" s="73"/>
      <c r="J43" s="80"/>
      <c r="K43" s="74"/>
      <c r="L43" s="74"/>
      <c r="M43" s="74"/>
      <c r="N43" s="74"/>
      <c r="O43" s="6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2:54" ht="15.75" x14ac:dyDescent="0.25">
      <c r="B44" s="90">
        <v>37</v>
      </c>
      <c r="C44" s="75"/>
      <c r="D44" s="75"/>
      <c r="E44" s="71"/>
      <c r="F44" s="73"/>
      <c r="G44" s="73"/>
      <c r="H44" s="73"/>
      <c r="I44" s="73"/>
      <c r="J44" s="80"/>
      <c r="K44" s="74"/>
      <c r="L44" s="74"/>
      <c r="M44" s="74"/>
      <c r="N44" s="74"/>
      <c r="O44" s="6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2:54" ht="15.75" x14ac:dyDescent="0.25">
      <c r="B45" s="90">
        <v>38</v>
      </c>
      <c r="C45" s="75"/>
      <c r="D45" s="75"/>
      <c r="E45" s="71"/>
      <c r="F45" s="73"/>
      <c r="G45" s="73"/>
      <c r="H45" s="73"/>
      <c r="I45" s="73"/>
      <c r="J45" s="80"/>
      <c r="K45" s="74"/>
      <c r="L45" s="74"/>
      <c r="M45" s="74"/>
      <c r="N45" s="74"/>
      <c r="O45" s="6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2:54" ht="15.75" x14ac:dyDescent="0.25">
      <c r="B46" s="90">
        <v>39</v>
      </c>
      <c r="C46" s="75"/>
      <c r="D46" s="75"/>
      <c r="E46" s="71"/>
      <c r="F46" s="73"/>
      <c r="G46" s="73"/>
      <c r="H46" s="73"/>
      <c r="I46" s="73"/>
      <c r="J46" s="80"/>
      <c r="K46" s="74"/>
      <c r="L46" s="74"/>
      <c r="M46" s="74"/>
      <c r="N46" s="74"/>
      <c r="O46" s="6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2:54" ht="15.75" x14ac:dyDescent="0.25">
      <c r="B47" s="90">
        <v>40</v>
      </c>
      <c r="C47" s="75"/>
      <c r="D47" s="75"/>
      <c r="E47" s="71"/>
      <c r="F47" s="73"/>
      <c r="G47" s="73"/>
      <c r="H47" s="73"/>
      <c r="I47" s="73"/>
      <c r="J47" s="80"/>
      <c r="K47" s="74"/>
      <c r="L47" s="74"/>
      <c r="M47" s="74"/>
      <c r="N47" s="74"/>
      <c r="O47" s="6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2:54" ht="15.75" x14ac:dyDescent="0.25">
      <c r="B48" s="90">
        <v>41</v>
      </c>
      <c r="C48" s="75"/>
      <c r="D48" s="75"/>
      <c r="E48" s="71"/>
      <c r="F48" s="73"/>
      <c r="G48" s="73"/>
      <c r="H48" s="73"/>
      <c r="I48" s="73"/>
      <c r="J48" s="80"/>
      <c r="K48" s="74"/>
      <c r="L48" s="74"/>
      <c r="M48" s="74"/>
      <c r="N48" s="74"/>
      <c r="O48" s="6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2:54" ht="15.75" x14ac:dyDescent="0.25">
      <c r="B49" s="90">
        <v>42</v>
      </c>
      <c r="C49" s="75"/>
      <c r="D49" s="75"/>
      <c r="E49" s="71"/>
      <c r="F49" s="73"/>
      <c r="G49" s="73"/>
      <c r="H49" s="73"/>
      <c r="I49" s="73"/>
      <c r="J49" s="80"/>
      <c r="K49" s="74"/>
      <c r="L49" s="74"/>
      <c r="M49" s="74"/>
      <c r="N49" s="74"/>
      <c r="O49" s="6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2:54" ht="15.75" x14ac:dyDescent="0.25">
      <c r="B50" s="90">
        <v>43</v>
      </c>
      <c r="C50" s="75"/>
      <c r="D50" s="75"/>
      <c r="E50" s="71"/>
      <c r="F50" s="73"/>
      <c r="G50" s="73"/>
      <c r="H50" s="73"/>
      <c r="I50" s="73"/>
      <c r="J50" s="80"/>
      <c r="K50" s="74"/>
      <c r="L50" s="74"/>
      <c r="M50" s="74"/>
      <c r="N50" s="74"/>
      <c r="O50" s="6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2:54" ht="15.75" x14ac:dyDescent="0.25">
      <c r="B51" s="90">
        <v>44</v>
      </c>
      <c r="C51" s="75"/>
      <c r="D51" s="75"/>
      <c r="E51" s="71"/>
      <c r="F51" s="73"/>
      <c r="G51" s="73"/>
      <c r="H51" s="73"/>
      <c r="I51" s="73"/>
      <c r="J51" s="80"/>
      <c r="K51" s="74"/>
      <c r="L51" s="74"/>
      <c r="M51" s="74"/>
      <c r="N51" s="74"/>
      <c r="O51" s="6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2:54" ht="15.75" x14ac:dyDescent="0.25">
      <c r="B52" s="90">
        <v>45</v>
      </c>
      <c r="C52" s="75"/>
      <c r="D52" s="75"/>
      <c r="E52" s="71"/>
      <c r="F52" s="73"/>
      <c r="G52" s="73"/>
      <c r="H52" s="73"/>
      <c r="I52" s="73"/>
      <c r="J52" s="80"/>
      <c r="K52" s="74"/>
      <c r="L52" s="74"/>
      <c r="M52" s="74"/>
      <c r="N52" s="74"/>
      <c r="O52" s="6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2:54" ht="15.75" thickBot="1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2:54" ht="24" customHeight="1" thickBot="1" x14ac:dyDescent="0.35">
      <c r="C54" s="198" t="s">
        <v>473</v>
      </c>
      <c r="D54" s="199"/>
      <c r="E54" s="200"/>
      <c r="F54" s="83">
        <f>SUM(F8:F52)</f>
        <v>0</v>
      </c>
      <c r="G54" s="82"/>
      <c r="H54" s="201" t="s">
        <v>502</v>
      </c>
      <c r="I54" s="202"/>
      <c r="J54" s="202"/>
      <c r="K54" s="202"/>
      <c r="L54" s="202"/>
      <c r="M54" s="202"/>
      <c r="N54" s="202"/>
      <c r="O54" s="203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2:54" ht="15.75" customHeight="1" thickBot="1" x14ac:dyDescent="0.3">
      <c r="E55"/>
      <c r="F55"/>
      <c r="G55" s="70"/>
      <c r="H55" s="204"/>
      <c r="I55" s="205"/>
      <c r="J55" s="205"/>
      <c r="K55" s="205"/>
      <c r="L55" s="205"/>
      <c r="M55" s="205"/>
      <c r="N55" s="205"/>
      <c r="O55" s="20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2:54" ht="24" thickBot="1" x14ac:dyDescent="0.4">
      <c r="C56" s="210" t="s">
        <v>490</v>
      </c>
      <c r="D56" s="211"/>
      <c r="E56" s="212"/>
      <c r="F56" s="64"/>
      <c r="G56" s="81"/>
      <c r="H56" s="207"/>
      <c r="I56" s="208"/>
      <c r="J56" s="208"/>
      <c r="K56" s="208"/>
      <c r="L56" s="208"/>
      <c r="M56" s="208"/>
      <c r="N56" s="208"/>
      <c r="O56" s="20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2:54" x14ac:dyDescent="0.25">
      <c r="E57"/>
      <c r="F57"/>
      <c r="G57" s="70"/>
      <c r="H57" s="70"/>
      <c r="I57" s="70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2:54" x14ac:dyDescent="0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2:54" x14ac:dyDescent="0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2:54" x14ac:dyDescent="0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Q60"/>
      <c r="AR60"/>
      <c r="AS60"/>
      <c r="AT60"/>
      <c r="AU60"/>
      <c r="AV60"/>
      <c r="AW60"/>
      <c r="AX60"/>
      <c r="AY60"/>
      <c r="AZ60"/>
      <c r="BA60"/>
      <c r="BB60"/>
    </row>
  </sheetData>
  <mergeCells count="6">
    <mergeCell ref="B2:O2"/>
    <mergeCell ref="B4:M4"/>
    <mergeCell ref="C54:E54"/>
    <mergeCell ref="H54:O56"/>
    <mergeCell ref="C56:E56"/>
    <mergeCell ref="B3:O3"/>
  </mergeCells>
  <phoneticPr fontId="13" type="noConversion"/>
  <pageMargins left="0.7" right="0.7" top="0.75" bottom="0.75" header="0.3" footer="0.3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BB71"/>
  <sheetViews>
    <sheetView showGridLines="0" zoomScale="70" zoomScaleNormal="70" workbookViewId="0">
      <selection activeCell="R5" sqref="R5"/>
    </sheetView>
  </sheetViews>
  <sheetFormatPr baseColWidth="10" defaultColWidth="11.42578125" defaultRowHeight="15" x14ac:dyDescent="0.25"/>
  <cols>
    <col min="1" max="1" width="4.28515625" customWidth="1"/>
    <col min="2" max="2" width="5" style="76" customWidth="1"/>
    <col min="3" max="3" width="26.7109375" style="65" bestFit="1" customWidth="1"/>
    <col min="4" max="4" width="12" style="65" bestFit="1" customWidth="1"/>
    <col min="5" max="5" width="18.28515625" style="38" customWidth="1"/>
    <col min="6" max="9" width="15.28515625" style="38" customWidth="1"/>
    <col min="10" max="10" width="15.85546875" style="38" customWidth="1"/>
    <col min="11" max="12" width="11.140625" style="38" hidden="1" customWidth="1"/>
    <col min="13" max="13" width="0.140625" style="38" customWidth="1"/>
    <col min="14" max="14" width="12.7109375" style="38" customWidth="1"/>
    <col min="15" max="15" width="39.5703125" style="38" customWidth="1"/>
    <col min="16" max="16" width="12.7109375" style="38" customWidth="1"/>
    <col min="17" max="17" width="19.5703125" style="38" bestFit="1" customWidth="1"/>
    <col min="18" max="18" width="12.7109375" style="38" customWidth="1"/>
    <col min="19" max="19" width="22.42578125" style="38" bestFit="1" customWidth="1"/>
    <col min="20" max="20" width="12.7109375" style="38" customWidth="1"/>
    <col min="21" max="21" width="21" style="38" bestFit="1" customWidth="1"/>
    <col min="22" max="22" width="12.7109375" style="38" customWidth="1"/>
    <col min="23" max="23" width="23" style="38" bestFit="1" customWidth="1"/>
    <col min="24" max="24" width="12.7109375" style="38" customWidth="1"/>
    <col min="25" max="25" width="22.28515625" style="38" bestFit="1" customWidth="1"/>
    <col min="26" max="26" width="12.7109375" style="38" customWidth="1"/>
    <col min="27" max="27" width="19.42578125" style="38" bestFit="1" customWidth="1"/>
    <col min="28" max="28" width="12.7109375" style="38" customWidth="1"/>
    <col min="29" max="29" width="17.85546875" style="38" bestFit="1" customWidth="1"/>
    <col min="30" max="30" width="12.7109375" style="38" customWidth="1"/>
    <col min="31" max="31" width="22.7109375" style="38" bestFit="1" customWidth="1"/>
    <col min="32" max="32" width="12.7109375" style="38" customWidth="1"/>
    <col min="33" max="33" width="22.7109375" style="38" bestFit="1" customWidth="1"/>
    <col min="34" max="34" width="12.7109375" style="38" customWidth="1"/>
    <col min="35" max="35" width="23.42578125" style="38" bestFit="1" customWidth="1"/>
    <col min="36" max="36" width="12.7109375" style="38" customWidth="1"/>
    <col min="37" max="37" width="21" style="38" bestFit="1" customWidth="1"/>
    <col min="38" max="38" width="12.7109375" style="38" customWidth="1"/>
    <col min="39" max="39" width="20" style="38" bestFit="1" customWidth="1"/>
    <col min="40" max="40" width="12.7109375" style="38" customWidth="1"/>
    <col min="41" max="41" width="24.140625" bestFit="1" customWidth="1"/>
    <col min="42" max="42" width="12.7109375" customWidth="1"/>
    <col min="43" max="43" width="19.28515625" style="38" bestFit="1" customWidth="1"/>
    <col min="44" max="44" width="12.7109375" style="38" customWidth="1"/>
    <col min="45" max="45" width="24.7109375" style="38" bestFit="1" customWidth="1"/>
    <col min="46" max="46" width="12.7109375" style="38" customWidth="1"/>
    <col min="47" max="47" width="16.42578125" style="38" bestFit="1" customWidth="1"/>
    <col min="48" max="48" width="12.7109375" style="38" customWidth="1"/>
    <col min="49" max="49" width="19.5703125" style="38" bestFit="1" customWidth="1"/>
    <col min="50" max="50" width="12.7109375" style="38" customWidth="1"/>
    <col min="51" max="51" width="14.85546875" style="38" bestFit="1" customWidth="1"/>
    <col min="52" max="52" width="12.7109375" style="38" customWidth="1"/>
    <col min="53" max="53" width="23.28515625" style="38" bestFit="1" customWidth="1"/>
    <col min="54" max="54" width="12.7109375" style="38" customWidth="1"/>
    <col min="58" max="58" width="18.7109375" customWidth="1"/>
  </cols>
  <sheetData>
    <row r="2" spans="2:54" ht="51" customHeight="1" x14ac:dyDescent="0.2">
      <c r="B2" s="213" t="s">
        <v>506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2:54" ht="23.25" x14ac:dyDescent="0.3">
      <c r="B3" s="197" t="str">
        <f>Clubes!F3</f>
        <v>Asociación de Tenis de Mesa XXXXXX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5" spans="2:54" ht="189" x14ac:dyDescent="0.25">
      <c r="B5" s="125" t="s">
        <v>468</v>
      </c>
      <c r="C5" s="126" t="s">
        <v>474</v>
      </c>
      <c r="D5" s="126" t="s">
        <v>491</v>
      </c>
      <c r="E5" s="125" t="s">
        <v>475</v>
      </c>
      <c r="F5" s="125" t="s">
        <v>469</v>
      </c>
      <c r="G5" s="125" t="s">
        <v>476</v>
      </c>
      <c r="H5" s="127" t="s">
        <v>481</v>
      </c>
      <c r="I5" s="127" t="s">
        <v>484</v>
      </c>
      <c r="J5" s="128" t="s">
        <v>477</v>
      </c>
      <c r="K5" s="128" t="s">
        <v>470</v>
      </c>
      <c r="L5" s="128" t="s">
        <v>471</v>
      </c>
      <c r="M5" s="128" t="s">
        <v>472</v>
      </c>
      <c r="N5" s="129" t="s">
        <v>478</v>
      </c>
      <c r="O5" s="129" t="s">
        <v>480</v>
      </c>
    </row>
    <row r="6" spans="2:54" ht="15.75" thickBot="1" x14ac:dyDescent="0.3">
      <c r="B6" s="96">
        <v>0</v>
      </c>
      <c r="C6" s="97" t="s">
        <v>486</v>
      </c>
      <c r="D6" s="97" t="s">
        <v>492</v>
      </c>
      <c r="E6" s="115" t="s">
        <v>483</v>
      </c>
      <c r="F6" s="99">
        <v>25000</v>
      </c>
      <c r="G6" s="98" t="s">
        <v>493</v>
      </c>
      <c r="H6" s="98"/>
      <c r="I6" s="98"/>
      <c r="J6" s="98"/>
      <c r="K6" s="98"/>
      <c r="L6" s="98"/>
      <c r="M6" s="98"/>
      <c r="N6" s="115" t="s">
        <v>479</v>
      </c>
      <c r="O6" s="98"/>
    </row>
    <row r="7" spans="2:54" s="7" customFormat="1" ht="24.95" customHeight="1" x14ac:dyDescent="0.25">
      <c r="B7" s="86">
        <v>1</v>
      </c>
      <c r="C7" s="87"/>
      <c r="D7" s="87"/>
      <c r="E7" s="114"/>
      <c r="F7" s="84"/>
      <c r="G7" s="84"/>
      <c r="H7" s="84"/>
      <c r="I7" s="84"/>
      <c r="J7" s="88"/>
      <c r="K7" s="85"/>
      <c r="L7" s="85"/>
      <c r="M7" s="85"/>
      <c r="N7" s="116"/>
      <c r="O7" s="67"/>
    </row>
    <row r="8" spans="2:54" s="110" customFormat="1" ht="15.75" customHeight="1" x14ac:dyDescent="0.25">
      <c r="B8" s="104">
        <v>2</v>
      </c>
      <c r="C8" s="105"/>
      <c r="D8" s="105"/>
      <c r="E8" s="113"/>
      <c r="F8" s="106"/>
      <c r="G8" s="106"/>
      <c r="H8" s="106"/>
      <c r="I8" s="106"/>
      <c r="J8" s="107"/>
      <c r="K8" s="108"/>
      <c r="L8" s="108"/>
      <c r="M8" s="108"/>
      <c r="N8" s="112"/>
      <c r="O8" s="109"/>
    </row>
    <row r="9" spans="2:54" s="110" customFormat="1" ht="15.75" x14ac:dyDescent="0.25">
      <c r="B9" s="111">
        <v>3</v>
      </c>
      <c r="C9" s="105"/>
      <c r="D9" s="105"/>
      <c r="E9" s="113"/>
      <c r="F9" s="106"/>
      <c r="G9" s="106"/>
      <c r="H9" s="106"/>
      <c r="I9" s="106"/>
      <c r="J9" s="107"/>
      <c r="K9" s="108"/>
      <c r="L9" s="108"/>
      <c r="M9" s="108"/>
      <c r="N9" s="112"/>
      <c r="O9" s="109"/>
    </row>
    <row r="10" spans="2:54" ht="15.75" x14ac:dyDescent="0.25">
      <c r="B10" s="89">
        <v>4</v>
      </c>
      <c r="C10" s="75"/>
      <c r="D10" s="75"/>
      <c r="E10" s="71"/>
      <c r="F10" s="73"/>
      <c r="G10" s="73"/>
      <c r="H10" s="73"/>
      <c r="I10" s="73"/>
      <c r="J10" s="80"/>
      <c r="K10" s="74"/>
      <c r="L10" s="74"/>
      <c r="M10" s="74"/>
      <c r="N10" s="72"/>
      <c r="O10" s="6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54" ht="15.75" x14ac:dyDescent="0.25">
      <c r="B11" s="90">
        <v>5</v>
      </c>
      <c r="C11" s="75"/>
      <c r="D11" s="75"/>
      <c r="E11" s="71"/>
      <c r="F11" s="73"/>
      <c r="G11" s="73"/>
      <c r="H11" s="73"/>
      <c r="I11" s="73"/>
      <c r="J11" s="80"/>
      <c r="K11" s="74"/>
      <c r="L11" s="74"/>
      <c r="M11" s="74"/>
      <c r="N11" s="72"/>
      <c r="O11" s="6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54" ht="15.75" x14ac:dyDescent="0.25">
      <c r="B12" s="89">
        <v>6</v>
      </c>
      <c r="C12" s="75"/>
      <c r="D12" s="75"/>
      <c r="E12" s="71"/>
      <c r="F12" s="73"/>
      <c r="G12" s="73"/>
      <c r="H12" s="73"/>
      <c r="I12" s="73"/>
      <c r="J12" s="80"/>
      <c r="K12" s="74"/>
      <c r="L12" s="74"/>
      <c r="M12" s="74"/>
      <c r="N12" s="72"/>
      <c r="O12" s="6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54" ht="15.75" x14ac:dyDescent="0.25">
      <c r="B13" s="90">
        <v>7</v>
      </c>
      <c r="C13" s="75"/>
      <c r="D13" s="75"/>
      <c r="E13" s="71"/>
      <c r="F13" s="73"/>
      <c r="G13" s="73"/>
      <c r="H13" s="73"/>
      <c r="I13" s="73"/>
      <c r="J13" s="80"/>
      <c r="K13" s="74"/>
      <c r="L13" s="74"/>
      <c r="M13" s="74"/>
      <c r="N13" s="72"/>
      <c r="O13" s="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2:54" ht="15.75" x14ac:dyDescent="0.25">
      <c r="B14" s="89">
        <v>8</v>
      </c>
      <c r="C14" s="75"/>
      <c r="D14" s="75"/>
      <c r="E14" s="71"/>
      <c r="F14" s="73"/>
      <c r="G14" s="73"/>
      <c r="H14" s="73"/>
      <c r="I14" s="73"/>
      <c r="J14" s="80"/>
      <c r="K14" s="74"/>
      <c r="L14" s="74"/>
      <c r="M14" s="74"/>
      <c r="N14" s="72"/>
      <c r="O14" s="6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54" ht="15.75" x14ac:dyDescent="0.25">
      <c r="B15" s="90">
        <v>9</v>
      </c>
      <c r="C15" s="75"/>
      <c r="D15" s="75"/>
      <c r="E15" s="71"/>
      <c r="F15" s="73"/>
      <c r="G15" s="73"/>
      <c r="H15" s="73"/>
      <c r="I15" s="73"/>
      <c r="J15" s="80"/>
      <c r="K15" s="74"/>
      <c r="L15" s="74"/>
      <c r="M15" s="74"/>
      <c r="N15" s="72"/>
      <c r="O15" s="6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54" ht="15.75" x14ac:dyDescent="0.25">
      <c r="B16" s="89">
        <v>10</v>
      </c>
      <c r="C16" s="75"/>
      <c r="D16" s="75"/>
      <c r="E16" s="71"/>
      <c r="F16" s="73"/>
      <c r="G16" s="73"/>
      <c r="H16" s="73"/>
      <c r="I16" s="73"/>
      <c r="J16" s="80"/>
      <c r="K16" s="74"/>
      <c r="L16" s="74"/>
      <c r="M16" s="74"/>
      <c r="N16" s="72"/>
      <c r="O16" s="9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4" ht="15.75" x14ac:dyDescent="0.25">
      <c r="B17" s="90">
        <v>11</v>
      </c>
      <c r="C17" s="75"/>
      <c r="D17" s="75"/>
      <c r="E17" s="71"/>
      <c r="F17" s="73"/>
      <c r="G17" s="73"/>
      <c r="H17" s="73"/>
      <c r="I17" s="73"/>
      <c r="J17" s="80"/>
      <c r="K17" s="74"/>
      <c r="L17" s="74"/>
      <c r="M17" s="74"/>
      <c r="N17" s="72"/>
      <c r="O17" s="6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4" x14ac:dyDescent="0.25">
      <c r="B18" s="89">
        <v>12</v>
      </c>
      <c r="C18" s="75"/>
      <c r="D18" s="75"/>
      <c r="E18" s="71"/>
      <c r="F18" s="73"/>
      <c r="G18" s="73"/>
      <c r="H18" s="73"/>
      <c r="I18" s="73"/>
      <c r="J18" s="80"/>
      <c r="K18" s="74"/>
      <c r="L18" s="74"/>
      <c r="M18" s="74"/>
      <c r="N18" s="74"/>
      <c r="O18" s="6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4" ht="15.75" x14ac:dyDescent="0.25">
      <c r="B19" s="90">
        <v>13</v>
      </c>
      <c r="C19" s="75"/>
      <c r="D19" s="75"/>
      <c r="E19" s="71"/>
      <c r="F19" s="73"/>
      <c r="G19" s="73"/>
      <c r="H19" s="73"/>
      <c r="I19" s="73"/>
      <c r="J19" s="80"/>
      <c r="K19" s="74"/>
      <c r="L19" s="74"/>
      <c r="M19" s="74"/>
      <c r="N19" s="74"/>
      <c r="O19" s="6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4" ht="15.75" x14ac:dyDescent="0.25">
      <c r="B20" s="89">
        <v>14</v>
      </c>
      <c r="C20" s="75"/>
      <c r="D20" s="75"/>
      <c r="E20" s="71"/>
      <c r="F20" s="73"/>
      <c r="G20" s="73"/>
      <c r="H20" s="73"/>
      <c r="I20" s="73"/>
      <c r="J20" s="80"/>
      <c r="K20" s="74"/>
      <c r="L20" s="74"/>
      <c r="M20" s="74"/>
      <c r="N20" s="72"/>
      <c r="O20" s="6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4" ht="15.75" x14ac:dyDescent="0.25">
      <c r="B21" s="90">
        <v>15</v>
      </c>
      <c r="C21" s="75"/>
      <c r="D21" s="75"/>
      <c r="E21" s="71"/>
      <c r="F21" s="73"/>
      <c r="G21" s="73"/>
      <c r="H21" s="73"/>
      <c r="I21" s="73"/>
      <c r="J21" s="80"/>
      <c r="K21" s="74"/>
      <c r="L21" s="74"/>
      <c r="M21" s="74"/>
      <c r="N21" s="72"/>
      <c r="O21" s="68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4" ht="15.75" x14ac:dyDescent="0.25">
      <c r="B22" s="89">
        <v>16</v>
      </c>
      <c r="C22" s="75"/>
      <c r="D22" s="75"/>
      <c r="E22" s="71"/>
      <c r="F22" s="73"/>
      <c r="G22" s="73"/>
      <c r="H22" s="73"/>
      <c r="I22" s="73"/>
      <c r="J22" s="80"/>
      <c r="K22" s="74"/>
      <c r="L22" s="74"/>
      <c r="M22" s="74"/>
      <c r="N22" s="72"/>
      <c r="O22" s="6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4" ht="15.75" x14ac:dyDescent="0.25">
      <c r="B23" s="90">
        <v>17</v>
      </c>
      <c r="C23" s="75"/>
      <c r="D23" s="75"/>
      <c r="E23" s="71"/>
      <c r="F23" s="73"/>
      <c r="G23" s="73"/>
      <c r="H23" s="73"/>
      <c r="I23" s="73"/>
      <c r="J23" s="80"/>
      <c r="K23" s="74"/>
      <c r="L23" s="74"/>
      <c r="M23" s="74"/>
      <c r="N23" s="72"/>
      <c r="O23" s="6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 ht="15.75" x14ac:dyDescent="0.25">
      <c r="B24" s="89">
        <v>18</v>
      </c>
      <c r="C24" s="75"/>
      <c r="D24" s="75"/>
      <c r="E24" s="71"/>
      <c r="F24" s="73"/>
      <c r="G24" s="73"/>
      <c r="H24" s="73"/>
      <c r="I24" s="73"/>
      <c r="J24" s="80"/>
      <c r="K24" s="74"/>
      <c r="L24" s="74"/>
      <c r="M24" s="74"/>
      <c r="N24" s="72"/>
      <c r="O24" s="6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5.75" x14ac:dyDescent="0.25">
      <c r="B25" s="90">
        <v>19</v>
      </c>
      <c r="C25" s="75"/>
      <c r="D25" s="75"/>
      <c r="E25" s="71"/>
      <c r="F25" s="73"/>
      <c r="G25" s="73"/>
      <c r="H25" s="73"/>
      <c r="I25" s="73"/>
      <c r="J25" s="80"/>
      <c r="K25" s="74"/>
      <c r="L25" s="74"/>
      <c r="M25" s="74"/>
      <c r="N25" s="74"/>
      <c r="O25" s="6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2:54" ht="15.75" x14ac:dyDescent="0.25">
      <c r="B26" s="89">
        <v>20</v>
      </c>
      <c r="C26" s="75"/>
      <c r="D26" s="75"/>
      <c r="E26" s="94"/>
      <c r="F26" s="73"/>
      <c r="G26" s="73"/>
      <c r="H26" s="73"/>
      <c r="I26" s="73"/>
      <c r="J26" s="80"/>
      <c r="K26" s="74"/>
      <c r="L26" s="74"/>
      <c r="M26" s="74"/>
      <c r="N26" s="72"/>
      <c r="O26" s="6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2:54" ht="15.75" x14ac:dyDescent="0.25">
      <c r="B27" s="90">
        <v>21</v>
      </c>
      <c r="C27" s="75"/>
      <c r="D27" s="75"/>
      <c r="E27" s="71"/>
      <c r="F27" s="73"/>
      <c r="G27" s="73"/>
      <c r="H27" s="73"/>
      <c r="I27" s="73"/>
      <c r="J27" s="80"/>
      <c r="K27" s="74"/>
      <c r="L27" s="74"/>
      <c r="M27" s="74"/>
      <c r="N27" s="74"/>
      <c r="O27" s="6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2:54" ht="15.75" x14ac:dyDescent="0.25">
      <c r="B28" s="89">
        <v>22</v>
      </c>
      <c r="C28" s="75"/>
      <c r="D28" s="75"/>
      <c r="E28" s="71"/>
      <c r="F28" s="73"/>
      <c r="G28" s="73"/>
      <c r="H28" s="73"/>
      <c r="I28" s="73"/>
      <c r="J28" s="80"/>
      <c r="K28" s="74"/>
      <c r="L28" s="74"/>
      <c r="M28" s="74"/>
      <c r="N28" s="72"/>
      <c r="O28" s="6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2:54" ht="15.75" x14ac:dyDescent="0.25">
      <c r="B29" s="90">
        <v>23</v>
      </c>
      <c r="C29" s="75"/>
      <c r="D29" s="75"/>
      <c r="E29" s="71"/>
      <c r="F29" s="73"/>
      <c r="G29" s="73"/>
      <c r="H29" s="73"/>
      <c r="I29" s="73"/>
      <c r="J29" s="80"/>
      <c r="K29" s="74"/>
      <c r="L29" s="74"/>
      <c r="M29" s="74"/>
      <c r="N29" s="74"/>
      <c r="O29" s="6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2:54" x14ac:dyDescent="0.25">
      <c r="B30" s="89">
        <v>24</v>
      </c>
      <c r="C30" s="75"/>
      <c r="D30" s="75"/>
      <c r="E30" s="71"/>
      <c r="F30" s="73"/>
      <c r="G30" s="73"/>
      <c r="H30" s="73"/>
      <c r="I30" s="73"/>
      <c r="J30" s="80"/>
      <c r="K30" s="74"/>
      <c r="L30" s="74"/>
      <c r="M30" s="74"/>
      <c r="N30" s="74"/>
      <c r="O30" s="6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2:54" ht="15.75" x14ac:dyDescent="0.25">
      <c r="B31" s="90">
        <v>25</v>
      </c>
      <c r="C31" s="75"/>
      <c r="D31" s="75"/>
      <c r="E31" s="71"/>
      <c r="F31" s="73"/>
      <c r="G31" s="73"/>
      <c r="H31" s="73"/>
      <c r="I31" s="73"/>
      <c r="J31" s="80"/>
      <c r="K31" s="74"/>
      <c r="L31" s="74"/>
      <c r="M31" s="74"/>
      <c r="N31" s="74"/>
      <c r="O31" s="6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2:54" ht="15.75" x14ac:dyDescent="0.25">
      <c r="B32" s="89">
        <v>26</v>
      </c>
      <c r="C32" s="75"/>
      <c r="D32" s="75"/>
      <c r="E32" s="71"/>
      <c r="F32" s="73"/>
      <c r="G32" s="73"/>
      <c r="H32" s="73"/>
      <c r="I32" s="73"/>
      <c r="J32" s="80"/>
      <c r="K32" s="74"/>
      <c r="L32" s="74"/>
      <c r="M32" s="74"/>
      <c r="N32" s="72"/>
      <c r="O32" s="6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2:54" ht="15.75" x14ac:dyDescent="0.25">
      <c r="B33" s="90">
        <v>27</v>
      </c>
      <c r="C33" s="75"/>
      <c r="D33" s="75"/>
      <c r="E33" s="71"/>
      <c r="F33" s="73"/>
      <c r="G33" s="73"/>
      <c r="H33" s="73"/>
      <c r="I33" s="73"/>
      <c r="J33" s="80"/>
      <c r="K33" s="74"/>
      <c r="L33" s="74"/>
      <c r="M33" s="74"/>
      <c r="N33" s="72"/>
      <c r="O33" s="6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2:54" x14ac:dyDescent="0.25">
      <c r="B34" s="89">
        <v>28</v>
      </c>
      <c r="C34" s="75"/>
      <c r="D34" s="75"/>
      <c r="E34" s="71"/>
      <c r="F34" s="73"/>
      <c r="G34" s="73"/>
      <c r="H34" s="73"/>
      <c r="I34" s="73"/>
      <c r="J34" s="80"/>
      <c r="K34" s="74"/>
      <c r="L34" s="74"/>
      <c r="M34" s="74"/>
      <c r="N34" s="74"/>
      <c r="O34" s="6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2:54" ht="15.75" x14ac:dyDescent="0.25">
      <c r="B35" s="90">
        <v>29</v>
      </c>
      <c r="C35" s="75"/>
      <c r="D35" s="75"/>
      <c r="E35" s="71"/>
      <c r="F35" s="73"/>
      <c r="G35" s="73"/>
      <c r="H35" s="73"/>
      <c r="I35" s="73"/>
      <c r="J35" s="80"/>
      <c r="K35" s="74"/>
      <c r="L35" s="74"/>
      <c r="M35" s="74"/>
      <c r="N35" s="74"/>
      <c r="O35" s="6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2:54" x14ac:dyDescent="0.25">
      <c r="B36" s="89">
        <v>30</v>
      </c>
      <c r="C36" s="75"/>
      <c r="D36" s="75"/>
      <c r="E36" s="71"/>
      <c r="F36" s="73"/>
      <c r="G36" s="73"/>
      <c r="H36" s="73"/>
      <c r="I36" s="73"/>
      <c r="J36" s="80"/>
      <c r="K36" s="74"/>
      <c r="L36" s="74"/>
      <c r="M36" s="74"/>
      <c r="N36" s="74"/>
      <c r="O36" s="9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2:54" ht="15.75" x14ac:dyDescent="0.25">
      <c r="B37" s="90">
        <v>31</v>
      </c>
      <c r="C37" s="75"/>
      <c r="D37" s="75"/>
      <c r="E37" s="71"/>
      <c r="F37" s="73"/>
      <c r="G37" s="73"/>
      <c r="H37" s="73"/>
      <c r="I37" s="73"/>
      <c r="J37" s="80"/>
      <c r="K37" s="74"/>
      <c r="L37" s="74"/>
      <c r="M37" s="74"/>
      <c r="N37" s="72"/>
      <c r="O37" s="6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2:54" ht="15.75" x14ac:dyDescent="0.25">
      <c r="B38" s="89">
        <v>32</v>
      </c>
      <c r="C38" s="75"/>
      <c r="D38" s="75"/>
      <c r="E38" s="71"/>
      <c r="F38" s="73"/>
      <c r="G38" s="73"/>
      <c r="H38" s="73"/>
      <c r="I38" s="73"/>
      <c r="J38" s="80"/>
      <c r="K38" s="74"/>
      <c r="L38" s="74"/>
      <c r="M38" s="74"/>
      <c r="N38" s="72"/>
      <c r="O38" s="9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2:54" ht="15.75" x14ac:dyDescent="0.25">
      <c r="B39" s="90">
        <v>33</v>
      </c>
      <c r="C39" s="75"/>
      <c r="D39" s="75"/>
      <c r="E39" s="71"/>
      <c r="F39" s="73"/>
      <c r="G39" s="73"/>
      <c r="H39" s="73"/>
      <c r="I39" s="73"/>
      <c r="J39" s="80"/>
      <c r="K39" s="74"/>
      <c r="L39" s="74"/>
      <c r="M39" s="74"/>
      <c r="N39" s="74"/>
      <c r="O39" s="6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2:54" x14ac:dyDescent="0.25">
      <c r="B40" s="89">
        <v>34</v>
      </c>
      <c r="C40" s="75"/>
      <c r="D40" s="75"/>
      <c r="E40" s="71"/>
      <c r="F40" s="73"/>
      <c r="G40" s="73"/>
      <c r="H40" s="73"/>
      <c r="I40" s="73"/>
      <c r="J40" s="80"/>
      <c r="K40" s="74"/>
      <c r="L40" s="74"/>
      <c r="M40" s="74"/>
      <c r="N40" s="74"/>
      <c r="O40" s="6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2:54" ht="15.75" x14ac:dyDescent="0.25">
      <c r="B41" s="90">
        <v>35</v>
      </c>
      <c r="C41" s="75"/>
      <c r="D41" s="75"/>
      <c r="E41" s="71"/>
      <c r="F41" s="73"/>
      <c r="G41" s="73"/>
      <c r="H41" s="73"/>
      <c r="I41" s="73"/>
      <c r="J41" s="80"/>
      <c r="K41" s="74"/>
      <c r="L41" s="74"/>
      <c r="M41" s="74"/>
      <c r="N41" s="74"/>
      <c r="O41" s="6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2:54" ht="15.75" x14ac:dyDescent="0.25">
      <c r="B42" s="90">
        <v>36</v>
      </c>
      <c r="C42" s="75"/>
      <c r="D42" s="75"/>
      <c r="E42" s="71"/>
      <c r="F42" s="73"/>
      <c r="G42" s="73"/>
      <c r="H42" s="73"/>
      <c r="I42" s="73"/>
      <c r="J42" s="80"/>
      <c r="K42" s="74"/>
      <c r="L42" s="74"/>
      <c r="M42" s="74"/>
      <c r="N42" s="74"/>
      <c r="O42" s="6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2:54" ht="15.75" x14ac:dyDescent="0.25">
      <c r="B43" s="90">
        <v>37</v>
      </c>
      <c r="C43" s="75"/>
      <c r="D43" s="75"/>
      <c r="E43" s="71"/>
      <c r="F43" s="73"/>
      <c r="G43" s="73"/>
      <c r="H43" s="73"/>
      <c r="I43" s="73"/>
      <c r="J43" s="80"/>
      <c r="K43" s="74"/>
      <c r="L43" s="74"/>
      <c r="M43" s="74"/>
      <c r="N43" s="74"/>
      <c r="O43" s="6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2:54" ht="15.75" x14ac:dyDescent="0.25">
      <c r="B44" s="90">
        <v>38</v>
      </c>
      <c r="C44" s="75"/>
      <c r="D44" s="75"/>
      <c r="E44" s="71"/>
      <c r="F44" s="73"/>
      <c r="G44" s="73"/>
      <c r="H44" s="73"/>
      <c r="I44" s="73"/>
      <c r="J44" s="80"/>
      <c r="K44" s="74"/>
      <c r="L44" s="74"/>
      <c r="M44" s="74"/>
      <c r="N44" s="74"/>
      <c r="O44" s="6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2:54" ht="15.75" x14ac:dyDescent="0.25">
      <c r="B45" s="90">
        <v>39</v>
      </c>
      <c r="C45" s="75"/>
      <c r="D45" s="75"/>
      <c r="E45" s="71"/>
      <c r="F45" s="73"/>
      <c r="G45" s="73"/>
      <c r="H45" s="73"/>
      <c r="I45" s="73"/>
      <c r="J45" s="80"/>
      <c r="K45" s="74"/>
      <c r="L45" s="74"/>
      <c r="M45" s="74"/>
      <c r="N45" s="74"/>
      <c r="O45" s="6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2:54" ht="15.75" x14ac:dyDescent="0.25">
      <c r="B46" s="90">
        <v>40</v>
      </c>
      <c r="C46" s="75"/>
      <c r="D46" s="75"/>
      <c r="E46" s="71"/>
      <c r="F46" s="73"/>
      <c r="G46" s="73"/>
      <c r="H46" s="73"/>
      <c r="I46" s="73"/>
      <c r="J46" s="80"/>
      <c r="K46" s="74"/>
      <c r="L46" s="74"/>
      <c r="M46" s="74"/>
      <c r="N46" s="74"/>
      <c r="O46" s="6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2:54" ht="15.75" x14ac:dyDescent="0.25">
      <c r="B47" s="90">
        <v>41</v>
      </c>
      <c r="C47" s="75"/>
      <c r="D47" s="75"/>
      <c r="E47" s="71"/>
      <c r="F47" s="73"/>
      <c r="G47" s="73"/>
      <c r="H47" s="73"/>
      <c r="I47" s="73"/>
      <c r="J47" s="80"/>
      <c r="K47" s="74"/>
      <c r="L47" s="74"/>
      <c r="M47" s="74"/>
      <c r="N47" s="74"/>
      <c r="O47" s="6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2:54" ht="15.75" x14ac:dyDescent="0.25">
      <c r="B48" s="90">
        <v>42</v>
      </c>
      <c r="C48" s="75"/>
      <c r="D48" s="75"/>
      <c r="E48" s="71"/>
      <c r="F48" s="73"/>
      <c r="G48" s="73"/>
      <c r="H48" s="73"/>
      <c r="I48" s="73"/>
      <c r="J48" s="80"/>
      <c r="K48" s="74"/>
      <c r="L48" s="74"/>
      <c r="M48" s="74"/>
      <c r="N48" s="74"/>
      <c r="O48" s="6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2:54" ht="15.75" x14ac:dyDescent="0.25">
      <c r="B49" s="90">
        <v>43</v>
      </c>
      <c r="C49" s="75"/>
      <c r="D49" s="75"/>
      <c r="E49" s="71"/>
      <c r="F49" s="73"/>
      <c r="G49" s="73"/>
      <c r="H49" s="73"/>
      <c r="I49" s="73"/>
      <c r="J49" s="80"/>
      <c r="K49" s="74"/>
      <c r="L49" s="74"/>
      <c r="M49" s="74"/>
      <c r="N49" s="74"/>
      <c r="O49" s="6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2:54" ht="15.75" x14ac:dyDescent="0.25">
      <c r="B50" s="90">
        <v>44</v>
      </c>
      <c r="C50" s="75"/>
      <c r="D50" s="75"/>
      <c r="E50" s="71"/>
      <c r="F50" s="73"/>
      <c r="G50" s="73"/>
      <c r="H50" s="73"/>
      <c r="I50" s="73"/>
      <c r="J50" s="80"/>
      <c r="K50" s="74"/>
      <c r="L50" s="74"/>
      <c r="M50" s="74"/>
      <c r="N50" s="74"/>
      <c r="O50" s="6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2:54" ht="15.75" x14ac:dyDescent="0.25">
      <c r="B51" s="90">
        <v>45</v>
      </c>
      <c r="C51" s="75"/>
      <c r="D51" s="75"/>
      <c r="E51" s="71"/>
      <c r="F51" s="73"/>
      <c r="G51" s="73"/>
      <c r="H51" s="73"/>
      <c r="I51" s="73"/>
      <c r="J51" s="80"/>
      <c r="K51" s="74"/>
      <c r="L51" s="74"/>
      <c r="M51" s="74"/>
      <c r="N51" s="74"/>
      <c r="O51" s="6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2:54" ht="15.75" x14ac:dyDescent="0.25">
      <c r="B52" s="90">
        <v>46</v>
      </c>
      <c r="C52" s="75"/>
      <c r="D52" s="75"/>
      <c r="E52" s="71"/>
      <c r="F52" s="73"/>
      <c r="G52" s="73"/>
      <c r="H52" s="73"/>
      <c r="I52" s="73"/>
      <c r="J52" s="80"/>
      <c r="K52" s="74"/>
      <c r="L52" s="74"/>
      <c r="M52" s="74"/>
      <c r="N52" s="74"/>
      <c r="O52" s="6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2:54" ht="15.75" x14ac:dyDescent="0.25">
      <c r="B53" s="90">
        <v>47</v>
      </c>
      <c r="C53" s="75"/>
      <c r="D53" s="75"/>
      <c r="E53" s="71"/>
      <c r="F53" s="73"/>
      <c r="G53" s="73"/>
      <c r="H53" s="73"/>
      <c r="I53" s="73"/>
      <c r="J53" s="80"/>
      <c r="K53" s="74"/>
      <c r="L53" s="74"/>
      <c r="M53" s="74"/>
      <c r="N53" s="74"/>
      <c r="O53" s="6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2:54" ht="15.75" x14ac:dyDescent="0.25">
      <c r="B54" s="90">
        <v>48</v>
      </c>
      <c r="C54" s="75"/>
      <c r="D54" s="75"/>
      <c r="E54" s="71"/>
      <c r="F54" s="73"/>
      <c r="G54" s="73"/>
      <c r="H54" s="73"/>
      <c r="I54" s="73"/>
      <c r="J54" s="80"/>
      <c r="K54" s="74"/>
      <c r="L54" s="74"/>
      <c r="M54" s="74"/>
      <c r="N54" s="74"/>
      <c r="O54" s="6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2:54" ht="15.75" x14ac:dyDescent="0.25">
      <c r="B55" s="90">
        <v>49</v>
      </c>
      <c r="C55" s="75"/>
      <c r="D55" s="75"/>
      <c r="E55" s="71"/>
      <c r="F55" s="73"/>
      <c r="G55" s="73"/>
      <c r="H55" s="73"/>
      <c r="I55" s="73"/>
      <c r="J55" s="80"/>
      <c r="K55" s="74"/>
      <c r="L55" s="74"/>
      <c r="M55" s="74"/>
      <c r="N55" s="74"/>
      <c r="O55" s="6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2:54" ht="15.75" x14ac:dyDescent="0.25">
      <c r="B56" s="90">
        <v>50</v>
      </c>
      <c r="C56" s="75"/>
      <c r="D56" s="75"/>
      <c r="E56" s="71"/>
      <c r="F56" s="73"/>
      <c r="G56" s="73"/>
      <c r="H56" s="73"/>
      <c r="I56" s="73"/>
      <c r="J56" s="80"/>
      <c r="K56" s="74"/>
      <c r="L56" s="74"/>
      <c r="M56" s="74"/>
      <c r="N56" s="74"/>
      <c r="O56" s="6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2:54" ht="15.75" x14ac:dyDescent="0.25">
      <c r="B57" s="90">
        <v>51</v>
      </c>
      <c r="C57" s="75"/>
      <c r="D57" s="75"/>
      <c r="E57" s="71"/>
      <c r="F57" s="73"/>
      <c r="G57" s="73"/>
      <c r="H57" s="73"/>
      <c r="I57" s="73"/>
      <c r="J57" s="80"/>
      <c r="K57" s="74"/>
      <c r="L57" s="74"/>
      <c r="M57" s="74"/>
      <c r="N57" s="74"/>
      <c r="O57" s="68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2:54" ht="15.75" x14ac:dyDescent="0.25">
      <c r="B58" s="90">
        <v>52</v>
      </c>
      <c r="C58" s="75"/>
      <c r="D58" s="75"/>
      <c r="E58" s="71"/>
      <c r="F58" s="73"/>
      <c r="G58" s="73"/>
      <c r="H58" s="73"/>
      <c r="I58" s="73"/>
      <c r="J58" s="80"/>
      <c r="K58" s="74"/>
      <c r="L58" s="74"/>
      <c r="M58" s="74"/>
      <c r="N58" s="74"/>
      <c r="O58" s="6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2:54" ht="15.75" x14ac:dyDescent="0.25">
      <c r="B59" s="90">
        <v>53</v>
      </c>
      <c r="C59" s="75"/>
      <c r="D59" s="75"/>
      <c r="E59" s="71"/>
      <c r="F59" s="73"/>
      <c r="G59" s="73"/>
      <c r="H59" s="73"/>
      <c r="I59" s="73"/>
      <c r="J59" s="80"/>
      <c r="K59" s="74"/>
      <c r="L59" s="74"/>
      <c r="M59" s="74"/>
      <c r="N59" s="74"/>
      <c r="O59" s="6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2:54" ht="15.75" x14ac:dyDescent="0.25">
      <c r="B60" s="90">
        <v>54</v>
      </c>
      <c r="C60" s="75"/>
      <c r="D60" s="75"/>
      <c r="E60" s="71"/>
      <c r="F60" s="73"/>
      <c r="G60" s="73"/>
      <c r="H60" s="73"/>
      <c r="I60" s="73"/>
      <c r="J60" s="80"/>
      <c r="K60" s="74"/>
      <c r="L60" s="74"/>
      <c r="M60" s="74"/>
      <c r="N60" s="74"/>
      <c r="O60" s="68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2:54" ht="15.75" x14ac:dyDescent="0.25">
      <c r="B61" s="90">
        <v>55</v>
      </c>
      <c r="C61" s="75"/>
      <c r="D61" s="75"/>
      <c r="E61" s="71"/>
      <c r="F61" s="73"/>
      <c r="G61" s="71"/>
      <c r="H61" s="71"/>
      <c r="I61" s="71"/>
      <c r="J61" s="71"/>
      <c r="K61" s="71"/>
      <c r="L61" s="71"/>
      <c r="M61" s="71"/>
      <c r="N61" s="71"/>
      <c r="O61" s="6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2:54" ht="15.75" x14ac:dyDescent="0.25">
      <c r="B62" s="90">
        <v>56</v>
      </c>
      <c r="C62" s="75"/>
      <c r="D62" s="75"/>
      <c r="E62" s="71"/>
      <c r="F62" s="73"/>
      <c r="G62" s="71"/>
      <c r="H62" s="71"/>
      <c r="I62" s="71"/>
      <c r="J62" s="71"/>
      <c r="K62" s="71"/>
      <c r="L62" s="71"/>
      <c r="M62" s="71"/>
      <c r="N62" s="71"/>
      <c r="O62" s="68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2:54" ht="16.5" thickBot="1" x14ac:dyDescent="0.3">
      <c r="B63" s="91">
        <v>57</v>
      </c>
      <c r="C63" s="77"/>
      <c r="D63" s="77"/>
      <c r="E63" s="92"/>
      <c r="F63" s="79"/>
      <c r="G63" s="79"/>
      <c r="H63" s="79"/>
      <c r="I63" s="79"/>
      <c r="J63" s="78"/>
      <c r="K63" s="78"/>
      <c r="L63" s="78"/>
      <c r="M63" s="78"/>
      <c r="N63" s="78"/>
      <c r="O63" s="6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2:54" ht="15.75" thickBot="1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3:54" ht="24" customHeight="1" thickBot="1" x14ac:dyDescent="0.35">
      <c r="C65" s="214" t="s">
        <v>473</v>
      </c>
      <c r="D65" s="215"/>
      <c r="E65" s="216"/>
      <c r="F65" s="83">
        <f>SUM(F7:F63)</f>
        <v>0</v>
      </c>
      <c r="G65" s="82"/>
      <c r="H65" s="201" t="s">
        <v>502</v>
      </c>
      <c r="I65" s="202"/>
      <c r="J65" s="202"/>
      <c r="K65" s="202"/>
      <c r="L65" s="202"/>
      <c r="M65" s="202"/>
      <c r="N65" s="202"/>
      <c r="O65" s="20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3:54" ht="15.75" customHeight="1" thickBot="1" x14ac:dyDescent="0.3">
      <c r="E66"/>
      <c r="F66"/>
      <c r="G66" s="70"/>
      <c r="H66" s="204"/>
      <c r="I66" s="205"/>
      <c r="J66" s="205"/>
      <c r="K66" s="205"/>
      <c r="L66" s="205"/>
      <c r="M66" s="205"/>
      <c r="N66" s="205"/>
      <c r="O66" s="20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3:54" ht="24" thickBot="1" x14ac:dyDescent="0.4">
      <c r="C67" s="217" t="s">
        <v>489</v>
      </c>
      <c r="D67" s="218"/>
      <c r="E67" s="219"/>
      <c r="F67" s="64"/>
      <c r="G67" s="81"/>
      <c r="H67" s="207"/>
      <c r="I67" s="208"/>
      <c r="J67" s="208"/>
      <c r="K67" s="208"/>
      <c r="L67" s="208"/>
      <c r="M67" s="208"/>
      <c r="N67" s="208"/>
      <c r="O67" s="20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3:54" x14ac:dyDescent="0.25">
      <c r="E68"/>
      <c r="F68"/>
      <c r="G68" s="70"/>
      <c r="H68" s="70"/>
      <c r="I68" s="70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3:54" x14ac:dyDescent="0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3:54" x14ac:dyDescent="0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3:54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Q71"/>
      <c r="AR71"/>
      <c r="AS71"/>
      <c r="AT71"/>
      <c r="AU71"/>
      <c r="AV71"/>
      <c r="AW71"/>
      <c r="AX71"/>
      <c r="AY71"/>
      <c r="AZ71"/>
      <c r="BA71"/>
      <c r="BB71"/>
    </row>
  </sheetData>
  <mergeCells count="5">
    <mergeCell ref="B2:O2"/>
    <mergeCell ref="B3:M3"/>
    <mergeCell ref="C65:E65"/>
    <mergeCell ref="H65:O67"/>
    <mergeCell ref="C67:E67"/>
  </mergeCells>
  <phoneticPr fontId="13" type="noConversion"/>
  <pageMargins left="0.7" right="0.7" top="0.75" bottom="0.75" header="0.3" footer="0.3"/>
  <pageSetup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AZ16"/>
  <sheetViews>
    <sheetView showGridLines="0" workbookViewId="0">
      <selection activeCell="E13" sqref="E13"/>
    </sheetView>
  </sheetViews>
  <sheetFormatPr baseColWidth="10" defaultColWidth="11.42578125" defaultRowHeight="15" x14ac:dyDescent="0.25"/>
  <cols>
    <col min="1" max="1" width="4.28515625" customWidth="1"/>
    <col min="2" max="2" width="5" style="76" customWidth="1"/>
    <col min="3" max="3" width="26.7109375" style="65" bestFit="1" customWidth="1"/>
    <col min="4" max="7" width="15.28515625" style="38" customWidth="1"/>
    <col min="8" max="8" width="12.7109375" style="38" customWidth="1"/>
    <col min="9" max="10" width="11.140625" style="38" hidden="1" customWidth="1"/>
    <col min="11" max="11" width="11" style="38" hidden="1" customWidth="1"/>
    <col min="12" max="12" width="12.7109375" style="38" customWidth="1"/>
    <col min="13" max="13" width="39.5703125" style="38" customWidth="1"/>
    <col min="14" max="14" width="12.7109375" style="38" customWidth="1"/>
    <col min="15" max="15" width="19.5703125" style="38" bestFit="1" customWidth="1"/>
    <col min="16" max="16" width="12.7109375" style="38" customWidth="1"/>
    <col min="17" max="17" width="22.42578125" style="38" bestFit="1" customWidth="1"/>
    <col min="18" max="18" width="12.7109375" style="38" customWidth="1"/>
    <col min="19" max="19" width="21" style="38" bestFit="1" customWidth="1"/>
    <col min="20" max="20" width="12.7109375" style="38" customWidth="1"/>
    <col min="21" max="21" width="23" style="38" bestFit="1" customWidth="1"/>
    <col min="22" max="22" width="12.7109375" style="38" customWidth="1"/>
    <col min="23" max="23" width="22.28515625" style="38" bestFit="1" customWidth="1"/>
    <col min="24" max="24" width="12.7109375" style="38" customWidth="1"/>
    <col min="25" max="25" width="19.42578125" style="38" bestFit="1" customWidth="1"/>
    <col min="26" max="26" width="12.7109375" style="38" customWidth="1"/>
    <col min="27" max="27" width="17.85546875" style="38" bestFit="1" customWidth="1"/>
    <col min="28" max="28" width="12.7109375" style="38" customWidth="1"/>
    <col min="29" max="29" width="22.7109375" style="38" bestFit="1" customWidth="1"/>
    <col min="30" max="30" width="12.7109375" style="38" customWidth="1"/>
    <col min="31" max="31" width="22.7109375" style="38" bestFit="1" customWidth="1"/>
    <col min="32" max="32" width="12.7109375" style="38" customWidth="1"/>
    <col min="33" max="33" width="23.42578125" style="38" bestFit="1" customWidth="1"/>
    <col min="34" max="34" width="12.7109375" style="38" customWidth="1"/>
    <col min="35" max="35" width="21" style="38" bestFit="1" customWidth="1"/>
    <col min="36" max="36" width="12.7109375" style="38" customWidth="1"/>
    <col min="37" max="37" width="20" style="38" bestFit="1" customWidth="1"/>
    <col min="38" max="38" width="12.7109375" style="38" customWidth="1"/>
    <col min="39" max="39" width="24.140625" bestFit="1" customWidth="1"/>
    <col min="40" max="40" width="12.7109375" customWidth="1"/>
    <col min="41" max="41" width="19.28515625" style="38" bestFit="1" customWidth="1"/>
    <col min="42" max="42" width="12.7109375" style="38" customWidth="1"/>
    <col min="43" max="43" width="24.7109375" style="38" bestFit="1" customWidth="1"/>
    <col min="44" max="44" width="12.7109375" style="38" customWidth="1"/>
    <col min="45" max="45" width="16.42578125" style="38" bestFit="1" customWidth="1"/>
    <col min="46" max="46" width="12.7109375" style="38" customWidth="1"/>
    <col min="47" max="47" width="19.5703125" style="38" bestFit="1" customWidth="1"/>
    <col min="48" max="48" width="12.7109375" style="38" customWidth="1"/>
    <col min="49" max="49" width="14.85546875" style="38" bestFit="1" customWidth="1"/>
    <col min="50" max="50" width="12.7109375" style="38" customWidth="1"/>
    <col min="51" max="51" width="23.28515625" style="38" bestFit="1" customWidth="1"/>
    <col min="52" max="52" width="12.7109375" style="38" customWidth="1"/>
    <col min="56" max="56" width="18.7109375" customWidth="1"/>
  </cols>
  <sheetData>
    <row r="2" spans="2:52" ht="51" customHeight="1" x14ac:dyDescent="0.2">
      <c r="B2" s="196" t="s">
        <v>503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2:52" ht="23.25" x14ac:dyDescent="0.3">
      <c r="B3" s="197" t="str">
        <f>Clubes!F3</f>
        <v>Asociación de Tenis de Mesa XXXXXX</v>
      </c>
      <c r="C3" s="197"/>
      <c r="D3" s="197"/>
      <c r="E3" s="197"/>
      <c r="F3" s="197"/>
      <c r="G3" s="197"/>
      <c r="H3" s="197"/>
      <c r="I3" s="197"/>
      <c r="J3" s="197"/>
      <c r="K3" s="197"/>
    </row>
    <row r="5" spans="2:52" ht="63" x14ac:dyDescent="0.25">
      <c r="B5" s="61" t="s">
        <v>468</v>
      </c>
      <c r="C5" s="66" t="s">
        <v>487</v>
      </c>
      <c r="D5" s="61" t="s">
        <v>469</v>
      </c>
      <c r="E5" s="61" t="s">
        <v>476</v>
      </c>
      <c r="F5" s="95" t="s">
        <v>481</v>
      </c>
      <c r="G5" s="95" t="s">
        <v>484</v>
      </c>
      <c r="H5" s="62" t="s">
        <v>477</v>
      </c>
      <c r="I5" s="62" t="s">
        <v>470</v>
      </c>
      <c r="J5" s="62" t="s">
        <v>471</v>
      </c>
      <c r="K5" s="62" t="s">
        <v>472</v>
      </c>
      <c r="L5" s="63" t="s">
        <v>478</v>
      </c>
      <c r="M5" s="63" t="s">
        <v>480</v>
      </c>
    </row>
    <row r="6" spans="2:52" ht="15.75" thickBot="1" x14ac:dyDescent="0.25">
      <c r="B6" s="96">
        <v>0</v>
      </c>
      <c r="C6" s="97" t="s">
        <v>488</v>
      </c>
      <c r="D6" s="99" t="s">
        <v>485</v>
      </c>
      <c r="E6" s="98" t="s">
        <v>504</v>
      </c>
      <c r="F6" s="98"/>
      <c r="G6" s="98"/>
      <c r="H6" s="98"/>
      <c r="I6" s="98"/>
      <c r="J6" s="98"/>
      <c r="K6" s="98"/>
      <c r="L6" s="98" t="s">
        <v>479</v>
      </c>
      <c r="M6" s="98"/>
    </row>
    <row r="7" spans="2:52" s="7" customFormat="1" ht="24.95" customHeight="1" x14ac:dyDescent="0.25">
      <c r="B7" s="86">
        <v>1</v>
      </c>
      <c r="C7" s="87"/>
      <c r="D7" s="84"/>
      <c r="E7" s="84"/>
      <c r="F7" s="84"/>
      <c r="G7" s="84"/>
      <c r="H7" s="88"/>
      <c r="I7" s="85"/>
      <c r="J7" s="85"/>
      <c r="K7" s="85"/>
      <c r="L7" s="85"/>
      <c r="M7" s="67"/>
    </row>
    <row r="8" spans="2:52" ht="15.75" thickBot="1" x14ac:dyDescent="0.25">
      <c r="B8" s="91"/>
      <c r="C8" s="77"/>
      <c r="D8" s="79"/>
      <c r="E8" s="79"/>
      <c r="F8" s="79"/>
      <c r="G8" s="79"/>
      <c r="H8" s="78"/>
      <c r="I8" s="78"/>
      <c r="J8" s="78"/>
      <c r="K8" s="78"/>
      <c r="L8" s="78"/>
      <c r="M8" s="6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O8"/>
      <c r="AP8"/>
      <c r="AQ8"/>
      <c r="AR8"/>
      <c r="AS8"/>
      <c r="AT8"/>
      <c r="AU8"/>
      <c r="AV8"/>
      <c r="AW8"/>
      <c r="AX8"/>
      <c r="AY8"/>
      <c r="AZ8"/>
    </row>
    <row r="9" spans="2:52" ht="15.75" thickBot="1" x14ac:dyDescent="0.25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O9"/>
      <c r="AP9"/>
      <c r="AQ9"/>
      <c r="AR9"/>
      <c r="AS9"/>
      <c r="AT9"/>
      <c r="AU9"/>
      <c r="AV9"/>
      <c r="AW9"/>
      <c r="AX9"/>
      <c r="AY9"/>
      <c r="AZ9"/>
    </row>
    <row r="10" spans="2:52" ht="24" thickBot="1" x14ac:dyDescent="0.35">
      <c r="C10" s="153" t="s">
        <v>473</v>
      </c>
      <c r="D10" s="83">
        <f>SUM(D7:D8)</f>
        <v>0</v>
      </c>
      <c r="E10" s="82"/>
      <c r="F10" s="201" t="s">
        <v>502</v>
      </c>
      <c r="G10" s="202"/>
      <c r="H10" s="202"/>
      <c r="I10" s="202"/>
      <c r="J10" s="202"/>
      <c r="K10" s="202"/>
      <c r="L10" s="202"/>
      <c r="M10" s="20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2:52" x14ac:dyDescent="0.25">
      <c r="D11"/>
      <c r="E11" s="70"/>
      <c r="F11" s="204"/>
      <c r="G11" s="205"/>
      <c r="H11" s="205"/>
      <c r="I11" s="205"/>
      <c r="J11" s="205"/>
      <c r="K11" s="205"/>
      <c r="L11" s="205"/>
      <c r="M11" s="20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2:52" ht="23.25" x14ac:dyDescent="0.35">
      <c r="C12" s="154"/>
      <c r="D12" s="155"/>
      <c r="E12" s="81"/>
      <c r="F12" s="207"/>
      <c r="G12" s="208"/>
      <c r="H12" s="208"/>
      <c r="I12" s="208"/>
      <c r="J12" s="208"/>
      <c r="K12" s="208"/>
      <c r="L12" s="208"/>
      <c r="M12" s="20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2:52" x14ac:dyDescent="0.25">
      <c r="D13"/>
      <c r="E13" s="70"/>
      <c r="F13" s="70"/>
      <c r="G13" s="7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2:52" x14ac:dyDescent="0.2"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2:52" x14ac:dyDescent="0.25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2:52" x14ac:dyDescent="0.25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O16"/>
      <c r="AP16"/>
      <c r="AQ16"/>
      <c r="AR16"/>
      <c r="AS16"/>
      <c r="AT16"/>
      <c r="AU16"/>
      <c r="AV16"/>
      <c r="AW16"/>
      <c r="AX16"/>
      <c r="AY16"/>
      <c r="AZ16"/>
    </row>
  </sheetData>
  <mergeCells count="3">
    <mergeCell ref="B2:M2"/>
    <mergeCell ref="B3:K3"/>
    <mergeCell ref="F10:M12"/>
  </mergeCells>
  <phoneticPr fontId="13" type="noConversion"/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Pagos LDJ2016</vt:lpstr>
      <vt:lpstr>INSTRUCCTIVO_2020</vt:lpstr>
      <vt:lpstr>Jugadores_2020 </vt:lpstr>
      <vt:lpstr>Clubes</vt:lpstr>
      <vt:lpstr>Tecnicos_2020</vt:lpstr>
      <vt:lpstr>PASES_2020</vt:lpstr>
      <vt:lpstr>UTM_2020</vt:lpstr>
      <vt:lpstr>Clubes!Área_de_impresión</vt:lpstr>
      <vt:lpstr>INSTRUCCTIVO_2020!Área_de_impresión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Fco. Javier Hernandez B.</dc:creator>
  <cp:lastModifiedBy>NANCY</cp:lastModifiedBy>
  <cp:lastPrinted>2018-01-10T18:49:03Z</cp:lastPrinted>
  <dcterms:created xsi:type="dcterms:W3CDTF">2016-02-01T05:20:22Z</dcterms:created>
  <dcterms:modified xsi:type="dcterms:W3CDTF">2020-01-29T23:06:11Z</dcterms:modified>
</cp:coreProperties>
</file>